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S6CR\AppData\Local\Temp\PK1E4B.tmp\"/>
    </mc:Choice>
  </mc:AlternateContent>
  <xr:revisionPtr revIDLastSave="0" documentId="8_{35CB2600-9E57-4DC7-8859-96D8B861CD2B}" xr6:coauthVersionLast="36" xr6:coauthVersionMax="36" xr10:uidLastSave="{00000000-0000-0000-0000-000000000000}"/>
  <workbookProtection workbookAlgorithmName="SHA-512" workbookHashValue="MRqrqZ6Mnnx4Qae/ePUCr+sATI+VECTKgyxygg7n847XpEl1ODlirgsKPiznFACQwzUEeYuCy/CXIJjweQMLdA==" workbookSaltValue="slLD3qaHjlkx2oErrmK39g==" workbookSpinCount="100000" lockStructure="1"/>
  <bookViews>
    <workbookView xWindow="0" yWindow="0" windowWidth="13550" windowHeight="3470" xr2:uid="{00000000-000D-0000-FFFF-FFFF00000000}"/>
  </bookViews>
  <sheets>
    <sheet name="Methodology" sheetId="16" r:id="rId1"/>
    <sheet name="2021 Assessment" sheetId="18" r:id="rId2"/>
    <sheet name="2021--Waiver Counties" sheetId="12" r:id="rId3"/>
    <sheet name="2022 Assessment" sheetId="17" r:id="rId4"/>
    <sheet name="2022--Waiver Counties" sheetId="15" r:id="rId5"/>
    <sheet name="Pie Charts" sheetId="9" state="hidden" r:id="rId6"/>
  </sheets>
  <definedNames>
    <definedName name="_xlnm._FilterDatabase" localSheetId="1" hidden="1">'2021 Assessment'!$A$46:$M$103</definedName>
    <definedName name="_xlnm._FilterDatabase" localSheetId="2" hidden="1">'2021--Waiver Counties'!$A$9:$G$180</definedName>
    <definedName name="_xlnm._FilterDatabase" localSheetId="3" hidden="1">'2022 Assessment'!$A$46:$N$103</definedName>
    <definedName name="_xlnm._FilterDatabase" localSheetId="4" hidden="1">'2022--Waiver Counties'!$A$9:$G$182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5" i="18" l="1"/>
  <c r="K45" i="18"/>
  <c r="F45" i="18"/>
  <c r="E45" i="18"/>
  <c r="L45" i="17"/>
  <c r="K45" i="17"/>
  <c r="F45" i="17"/>
  <c r="E45" i="17"/>
  <c r="G61" i="9" l="1"/>
  <c r="G62" i="9" s="1"/>
  <c r="F61" i="9"/>
  <c r="F62" i="9" s="1"/>
  <c r="E61" i="9"/>
  <c r="E62" i="9" s="1"/>
  <c r="C61" i="9" l="1"/>
  <c r="C62" i="9" s="1"/>
  <c r="B61" i="9"/>
  <c r="B62" i="9"/>
  <c r="A61" i="9"/>
  <c r="A62" i="9" s="1"/>
</calcChain>
</file>

<file path=xl/sharedStrings.xml><?xml version="1.0" encoding="utf-8"?>
<sst xmlns="http://schemas.openxmlformats.org/spreadsheetml/2006/main" count="2585" uniqueCount="609">
  <si>
    <t>95% CI</t>
  </si>
  <si>
    <t>Notes:</t>
  </si>
  <si>
    <t>Expected Rate</t>
  </si>
  <si>
    <t>Observed Rate</t>
  </si>
  <si>
    <t>Median:</t>
  </si>
  <si>
    <t>Top 25%:</t>
  </si>
  <si>
    <t>Donation Rate</t>
  </si>
  <si>
    <t>Nation</t>
  </si>
  <si>
    <t>Organ Procurement Organization (OPO)</t>
  </si>
  <si>
    <t>Transplant</t>
  </si>
  <si>
    <t xml:space="preserve">Donation  </t>
  </si>
  <si>
    <t>Methodology for Donation and Transplant Measure Calculations</t>
  </si>
  <si>
    <r>
      <t>Top 25%</t>
    </r>
    <r>
      <rPr>
        <vertAlign val="superscript"/>
        <sz val="12"/>
        <rFont val="Calibri"/>
        <family val="2"/>
        <scheme val="minor"/>
      </rPr>
      <t>1</t>
    </r>
  </si>
  <si>
    <r>
      <t>Median</t>
    </r>
    <r>
      <rPr>
        <vertAlign val="superscript"/>
        <sz val="12"/>
        <color theme="1"/>
        <rFont val="Calibri"/>
        <family val="2"/>
        <scheme val="minor"/>
      </rPr>
      <t>1</t>
    </r>
  </si>
  <si>
    <r>
      <t>Additional Donors Needed to Meet</t>
    </r>
    <r>
      <rPr>
        <b/>
        <vertAlign val="superscript"/>
        <sz val="11"/>
        <color theme="1"/>
        <rFont val="Calibri"/>
        <family val="2"/>
        <scheme val="minor"/>
      </rPr>
      <t>2</t>
    </r>
    <r>
      <rPr>
        <b/>
        <sz val="11"/>
        <color theme="1"/>
        <rFont val="Calibri"/>
        <family val="2"/>
        <scheme val="minor"/>
      </rPr>
      <t>:</t>
    </r>
  </si>
  <si>
    <r>
      <t>Additional Organs Needed to Meet</t>
    </r>
    <r>
      <rPr>
        <b/>
        <vertAlign val="superscript"/>
        <sz val="11"/>
        <color theme="1"/>
        <rFont val="Calibri"/>
        <family val="2"/>
        <scheme val="minor"/>
      </rPr>
      <t>2</t>
    </r>
    <r>
      <rPr>
        <b/>
        <sz val="11"/>
        <color theme="1"/>
        <rFont val="Calibri"/>
        <family val="2"/>
        <scheme val="minor"/>
      </rPr>
      <t>:</t>
    </r>
  </si>
  <si>
    <t>Tier 1</t>
  </si>
  <si>
    <t xml:space="preserve">Tier2 </t>
  </si>
  <si>
    <t>Tier3</t>
  </si>
  <si>
    <r>
      <t>[1] Cutoffs are the median and 75</t>
    </r>
    <r>
      <rPr>
        <vertAlign val="superscript"/>
        <sz val="11"/>
        <rFont val="Calibri"/>
        <family val="2"/>
        <scheme val="minor"/>
      </rPr>
      <t>th</t>
    </r>
    <r>
      <rPr>
        <sz val="11"/>
        <rFont val="Calibri"/>
        <family val="2"/>
        <scheme val="minor"/>
      </rPr>
      <t xml:space="preserve"> percentile of OPO performance determined based on measures from prior year.</t>
    </r>
  </si>
  <si>
    <r>
      <t>Tier</t>
    </r>
    <r>
      <rPr>
        <b/>
        <vertAlign val="superscript"/>
        <sz val="11"/>
        <color rgb="FF000000"/>
        <rFont val="Calibri"/>
        <family val="2"/>
        <scheme val="minor"/>
      </rPr>
      <t>3</t>
    </r>
  </si>
  <si>
    <t>January 1, 2019 -  December 31, 2019</t>
  </si>
  <si>
    <r>
      <t>Additional Kidneys Needed to Meet</t>
    </r>
    <r>
      <rPr>
        <b/>
        <vertAlign val="superscript"/>
        <sz val="11"/>
        <color theme="1"/>
        <rFont val="Calibri"/>
        <family val="2"/>
        <scheme val="minor"/>
      </rPr>
      <t>2</t>
    </r>
    <r>
      <rPr>
        <b/>
        <sz val="11"/>
        <color theme="1"/>
        <rFont val="Calibri"/>
        <family val="2"/>
        <scheme val="minor"/>
      </rPr>
      <t>:</t>
    </r>
  </si>
  <si>
    <t>Kidney Transplant</t>
  </si>
  <si>
    <t>This is an interim report; the final report will be released at the end of the 2026 certification cycle.</t>
  </si>
  <si>
    <t>LifeChoice Donor Services (CTOP) and New England Organ Bank (MAOB) merged as of January 1, 2021. This change will be reflected starting with the 2023 Interim OPO Performance Report.</t>
  </si>
  <si>
    <t>This report includes pancreata and pancreata islet cells recovered for research and transplants in the numerator for organ donation and transplant rates.</t>
  </si>
  <si>
    <t>To Print This Report:</t>
  </si>
  <si>
    <t>Select 'File', then 'Print'. In the print menu, select 'Landscape Orientation' from the Orientation dropdown menu and 'Fit All Columns on One Page' from the Scaling dropdown menu.</t>
  </si>
  <si>
    <t>Yellow highlighted values indicate the upper limit of the one-sided 95% confidence interval (CI) is below the top 25% but at or above the median cutoff value.</t>
  </si>
  <si>
    <t>Red highlighted values indicate the upper limit of the one-sided 95% confidence interval (CI) is below the median cutoff value.</t>
  </si>
  <si>
    <t>Potential Donor Apportionment in Counties with Waivers, 2019</t>
  </si>
  <si>
    <t>County</t>
  </si>
  <si>
    <t>State</t>
  </si>
  <si>
    <t>Hospital</t>
  </si>
  <si>
    <t>Hospital CCN</t>
  </si>
  <si>
    <t>OPO 'Waived From'</t>
  </si>
  <si>
    <t>OPO 'Waived To'</t>
  </si>
  <si>
    <t xml:space="preserve">ALLEN </t>
  </si>
  <si>
    <t xml:space="preserve">OH </t>
  </si>
  <si>
    <t xml:space="preserve">LIMA MEMORIAL HOSPITAL </t>
  </si>
  <si>
    <t xml:space="preserve">OHLC </t>
  </si>
  <si>
    <t xml:space="preserve">OHLP </t>
  </si>
  <si>
    <t xml:space="preserve">ST. RITA'S MEDICAL CENTER </t>
  </si>
  <si>
    <t xml:space="preserve">KINDRED HOSPITAL LIMA </t>
  </si>
  <si>
    <t xml:space="preserve">  </t>
  </si>
  <si>
    <t xml:space="preserve">Retained by OHLC </t>
  </si>
  <si>
    <t xml:space="preserve"> </t>
  </si>
  <si>
    <t xml:space="preserve">BELL </t>
  </si>
  <si>
    <t xml:space="preserve">TX </t>
  </si>
  <si>
    <t xml:space="preserve">BAYLOR SCOTT &amp; WHITE PAVILION - TEMPLE </t>
  </si>
  <si>
    <t xml:space="preserve">Retained by TXSB </t>
  </si>
  <si>
    <t xml:space="preserve">TXSB </t>
  </si>
  <si>
    <t xml:space="preserve">TXSA </t>
  </si>
  <si>
    <t xml:space="preserve">BAYLOR SCOTT &amp; WHITE CONTINUING CARE HOSPITAL </t>
  </si>
  <si>
    <t xml:space="preserve">SETON MEDICAL CENTER HARKER HEIGHTS </t>
  </si>
  <si>
    <t xml:space="preserve">BERKELEY </t>
  </si>
  <si>
    <t xml:space="preserve">WV </t>
  </si>
  <si>
    <t xml:space="preserve">DCTC </t>
  </si>
  <si>
    <t xml:space="preserve">VATB </t>
  </si>
  <si>
    <t xml:space="preserve">BERKSHIRE </t>
  </si>
  <si>
    <t xml:space="preserve">MA </t>
  </si>
  <si>
    <t xml:space="preserve">BERKSHIRE MEDICAL CENTER </t>
  </si>
  <si>
    <t xml:space="preserve">Retained by MAOB </t>
  </si>
  <si>
    <t xml:space="preserve">MAOB </t>
  </si>
  <si>
    <t xml:space="preserve">NYAP </t>
  </si>
  <si>
    <t xml:space="preserve">BRADFORD </t>
  </si>
  <si>
    <t xml:space="preserve">PA </t>
  </si>
  <si>
    <t xml:space="preserve">ROBERT PACKER HOSPITAL </t>
  </si>
  <si>
    <t xml:space="preserve">Retained by PATF </t>
  </si>
  <si>
    <t xml:space="preserve">PATF </t>
  </si>
  <si>
    <t xml:space="preserve">PADV </t>
  </si>
  <si>
    <t xml:space="preserve">TROY COMMUNITY HOSPITAL </t>
  </si>
  <si>
    <t xml:space="preserve">CAMDEN </t>
  </si>
  <si>
    <t xml:space="preserve">NJ </t>
  </si>
  <si>
    <t xml:space="preserve">COOPER HOSP/UNIVERSITY MED CTR </t>
  </si>
  <si>
    <t xml:space="preserve">NJTO </t>
  </si>
  <si>
    <t xml:space="preserve">VIRTUA WEST JERSEY HOSPITALS </t>
  </si>
  <si>
    <t xml:space="preserve">Retained by PADV </t>
  </si>
  <si>
    <t xml:space="preserve">VIRTUA OUR LADY OF LOURDES </t>
  </si>
  <si>
    <t xml:space="preserve">JEFFERSON STRATFORD HOSPITAL </t>
  </si>
  <si>
    <t xml:space="preserve">CATOOSA </t>
  </si>
  <si>
    <t xml:space="preserve">GA </t>
  </si>
  <si>
    <t xml:space="preserve">TNDS </t>
  </si>
  <si>
    <t xml:space="preserve">GALL </t>
  </si>
  <si>
    <t xml:space="preserve">CHEMUNG </t>
  </si>
  <si>
    <t xml:space="preserve">NY </t>
  </si>
  <si>
    <t xml:space="preserve">NYFL </t>
  </si>
  <si>
    <t xml:space="preserve">ARNOT OGDEN MEDICAL CENTER-REHABILITATION </t>
  </si>
  <si>
    <t xml:space="preserve">33T090 </t>
  </si>
  <si>
    <t xml:space="preserve">CHICKASAW </t>
  </si>
  <si>
    <t xml:space="preserve">MS </t>
  </si>
  <si>
    <t xml:space="preserve">TNMS </t>
  </si>
  <si>
    <t xml:space="preserve">MSOP </t>
  </si>
  <si>
    <t xml:space="preserve">CHRISTIAN </t>
  </si>
  <si>
    <t xml:space="preserve">KY </t>
  </si>
  <si>
    <t xml:space="preserve">KYDA </t>
  </si>
  <si>
    <t xml:space="preserve">CHURCHILL </t>
  </si>
  <si>
    <t xml:space="preserve">NV </t>
  </si>
  <si>
    <t xml:space="preserve">NVLV </t>
  </si>
  <si>
    <t xml:space="preserve">CADN </t>
  </si>
  <si>
    <t xml:space="preserve">CLAY </t>
  </si>
  <si>
    <t xml:space="preserve">CULPEPER </t>
  </si>
  <si>
    <t xml:space="preserve">VA </t>
  </si>
  <si>
    <t xml:space="preserve">DOUGLAS </t>
  </si>
  <si>
    <t xml:space="preserve">DUTCHESS </t>
  </si>
  <si>
    <t xml:space="preserve">VASSAR BROTHERS MEDICAL CENTER </t>
  </si>
  <si>
    <t xml:space="preserve">Retained by NYRT </t>
  </si>
  <si>
    <t xml:space="preserve">NYRT </t>
  </si>
  <si>
    <t xml:space="preserve">ELKO </t>
  </si>
  <si>
    <t xml:space="preserve">NORTHEASTERN NEVADA REGIONAL HOSPITAL </t>
  </si>
  <si>
    <t xml:space="preserve">UTOP </t>
  </si>
  <si>
    <t xml:space="preserve">FRANKLIN </t>
  </si>
  <si>
    <t xml:space="preserve">WELLSPAN WAYNESBORO HOSP </t>
  </si>
  <si>
    <t xml:space="preserve">CHAMBERSBURG HOSPITAL </t>
  </si>
  <si>
    <t xml:space="preserve">FREDERICKSBURG CITY </t>
  </si>
  <si>
    <t xml:space="preserve">HAMPDEN </t>
  </si>
  <si>
    <t xml:space="preserve">CTOP </t>
  </si>
  <si>
    <t xml:space="preserve">BAYSTATE NOBLE HOSPITAL </t>
  </si>
  <si>
    <t xml:space="preserve">Retained by CTOP </t>
  </si>
  <si>
    <t xml:space="preserve">MERCY MEDICAL CTR </t>
  </si>
  <si>
    <t xml:space="preserve">BAYSTATE MEDICAL CENTER </t>
  </si>
  <si>
    <t xml:space="preserve">WESTERN MASSACHUSETTS HOSPITAL </t>
  </si>
  <si>
    <t xml:space="preserve">VIBRA HOSPITAL OF WESTERN MASSACHUSETTS </t>
  </si>
  <si>
    <t xml:space="preserve">ENCOMPASS HEALTH REHAB HOSPITAL OF WESTERN MASS </t>
  </si>
  <si>
    <t xml:space="preserve">HAMPSHIRE </t>
  </si>
  <si>
    <t xml:space="preserve">HANCOCK </t>
  </si>
  <si>
    <t xml:space="preserve">WEIRTON MEDICAL CENTER </t>
  </si>
  <si>
    <t xml:space="preserve">HENDERSON </t>
  </si>
  <si>
    <t xml:space="preserve">INOP </t>
  </si>
  <si>
    <t xml:space="preserve">HIGHLAND </t>
  </si>
  <si>
    <t xml:space="preserve">OHOV </t>
  </si>
  <si>
    <t xml:space="preserve">HUMBOLDT </t>
  </si>
  <si>
    <t xml:space="preserve">HURON </t>
  </si>
  <si>
    <t xml:space="preserve">FISHER-TITUS HOSPITAL </t>
  </si>
  <si>
    <t xml:space="preserve">Retained by OHLB </t>
  </si>
  <si>
    <t xml:space="preserve">OHLB </t>
  </si>
  <si>
    <t xml:space="preserve">INDEPENDENCE </t>
  </si>
  <si>
    <t xml:space="preserve">AR </t>
  </si>
  <si>
    <t xml:space="preserve">MOMA </t>
  </si>
  <si>
    <t xml:space="preserve">AROR </t>
  </si>
  <si>
    <t xml:space="preserve">JEFFERSON </t>
  </si>
  <si>
    <t xml:space="preserve">LITCHFIELD </t>
  </si>
  <si>
    <t xml:space="preserve">CT </t>
  </si>
  <si>
    <t xml:space="preserve">SHARON HOSPITAL </t>
  </si>
  <si>
    <t xml:space="preserve">CHARLOTTE HUNGERFORD HOSPITAL </t>
  </si>
  <si>
    <t xml:space="preserve">MARQUETTE </t>
  </si>
  <si>
    <t xml:space="preserve">MI </t>
  </si>
  <si>
    <t xml:space="preserve">MIOP </t>
  </si>
  <si>
    <t xml:space="preserve">WIUW </t>
  </si>
  <si>
    <t xml:space="preserve">BELL HOSPITAL </t>
  </si>
  <si>
    <t xml:space="preserve">Retained by MIOP </t>
  </si>
  <si>
    <t xml:space="preserve">MARSHALL </t>
  </si>
  <si>
    <t xml:space="preserve">REYNOLDS MEMORIAL HOSPITAL </t>
  </si>
  <si>
    <t xml:space="preserve">MARTIN </t>
  </si>
  <si>
    <t xml:space="preserve">FL </t>
  </si>
  <si>
    <t xml:space="preserve">FLMP </t>
  </si>
  <si>
    <t xml:space="preserve">FLWC </t>
  </si>
  <si>
    <t xml:space="preserve">ENCOMPASS HEALTH REHAB HOSPITAL AN AFFILIATE OF MA </t>
  </si>
  <si>
    <t xml:space="preserve">Retained by FLMP </t>
  </si>
  <si>
    <t xml:space="preserve">MINERAL </t>
  </si>
  <si>
    <t xml:space="preserve">MOHAVE </t>
  </si>
  <si>
    <t xml:space="preserve">AZ </t>
  </si>
  <si>
    <t xml:space="preserve">KINGMAN REGIONAL HOSPITAL </t>
  </si>
  <si>
    <t xml:space="preserve">AZOB </t>
  </si>
  <si>
    <t xml:space="preserve">HAVASU REGIONAL HOSPITAL </t>
  </si>
  <si>
    <t xml:space="preserve">WESTERN ARIZONA REGIONAL MEDICAL CTR </t>
  </si>
  <si>
    <t xml:space="preserve">MORGAN </t>
  </si>
  <si>
    <t xml:space="preserve">MUSCOGEE </t>
  </si>
  <si>
    <t xml:space="preserve">ALOB </t>
  </si>
  <si>
    <t xml:space="preserve">NEW HAVEN </t>
  </si>
  <si>
    <t xml:space="preserve">WATERBURY HOSPITAL </t>
  </si>
  <si>
    <t xml:space="preserve">SAINT MARY'S HOSPITAL </t>
  </si>
  <si>
    <t xml:space="preserve">YALE-NEW HAVEN HOSPITAL </t>
  </si>
  <si>
    <t xml:space="preserve">GRIFFIN HOSPITAL </t>
  </si>
  <si>
    <t xml:space="preserve">MASONICARE HEALTH CENTER HOSPITAL </t>
  </si>
  <si>
    <t xml:space="preserve">GAYLORD HOSPITAL INC </t>
  </si>
  <si>
    <t xml:space="preserve">OCEAN </t>
  </si>
  <si>
    <t xml:space="preserve">COMMUNITY MEDICAL CENTER </t>
  </si>
  <si>
    <t xml:space="preserve">Retained by NJTO </t>
  </si>
  <si>
    <t xml:space="preserve">OCEAN MEDICAL CENTER </t>
  </si>
  <si>
    <t xml:space="preserve">MONMOUTH MEDICAL CENTER - SOUTHERN CAMPUS </t>
  </si>
  <si>
    <t xml:space="preserve">SPECIALTY HOSPITAL OF CENTRAL JERSEY </t>
  </si>
  <si>
    <t xml:space="preserve">ENCOMPASS HEALTH REHAB HOSPITAL OF TOMS RIVER </t>
  </si>
  <si>
    <t xml:space="preserve">ST BARNABAS BEHAVIORAL HEALTH CENTER </t>
  </si>
  <si>
    <t xml:space="preserve">OHIO </t>
  </si>
  <si>
    <t xml:space="preserve">OHIO VALLEY MEDICAL CENTER </t>
  </si>
  <si>
    <t xml:space="preserve">Retained by OHLP </t>
  </si>
  <si>
    <t xml:space="preserve">WHEELING HOSPITAL </t>
  </si>
  <si>
    <t xml:space="preserve">ONEIDA </t>
  </si>
  <si>
    <t xml:space="preserve">FAXTON-ST LUKE'S HEALTHCARE </t>
  </si>
  <si>
    <t xml:space="preserve">Retained by NYAP </t>
  </si>
  <si>
    <t xml:space="preserve">ST ELIZABETH MEDICAL CENTER </t>
  </si>
  <si>
    <t xml:space="preserve">OUTAGAMIE </t>
  </si>
  <si>
    <t xml:space="preserve">WI </t>
  </si>
  <si>
    <t xml:space="preserve">WIDN </t>
  </si>
  <si>
    <t xml:space="preserve">THEDACARE REGIONAL MEDICAL CENTER - APPLETON INC </t>
  </si>
  <si>
    <t xml:space="preserve">Retained by WIUW </t>
  </si>
  <si>
    <t xml:space="preserve">PONTOTOC </t>
  </si>
  <si>
    <t xml:space="preserve">PORTER </t>
  </si>
  <si>
    <t xml:space="preserve">IN </t>
  </si>
  <si>
    <t xml:space="preserve">ILIP </t>
  </si>
  <si>
    <t xml:space="preserve">POTTAWATTAMIE </t>
  </si>
  <si>
    <t xml:space="preserve">IA </t>
  </si>
  <si>
    <t xml:space="preserve">CHI HEALTH MERCY COUNCIL BLUFFS </t>
  </si>
  <si>
    <t xml:space="preserve">Retained by NEOR </t>
  </si>
  <si>
    <t xml:space="preserve">NEOR </t>
  </si>
  <si>
    <t xml:space="preserve">IAOP </t>
  </si>
  <si>
    <t xml:space="preserve">SCOTT </t>
  </si>
  <si>
    <t xml:space="preserve">SOLANO </t>
  </si>
  <si>
    <t xml:space="preserve">CA </t>
  </si>
  <si>
    <t xml:space="preserve">KAISER FOUNDATION HOSPITAL AND REHAB CENTER </t>
  </si>
  <si>
    <t xml:space="preserve">Retained by CADN </t>
  </si>
  <si>
    <t xml:space="preserve">CAGS </t>
  </si>
  <si>
    <t xml:space="preserve">NORTHBAY MEDICAL CENTER </t>
  </si>
  <si>
    <t xml:space="preserve">KAISER FOUNDATION HOSPITAL - VACAVILLE </t>
  </si>
  <si>
    <t xml:space="preserve">SONOMA </t>
  </si>
  <si>
    <t xml:space="preserve">SONOMA VALLEY HOSPITAL </t>
  </si>
  <si>
    <t xml:space="preserve">PETALUMA VALLEY HOSPITAL </t>
  </si>
  <si>
    <t xml:space="preserve">SANTA ROSA MEMORIAL HOSPITAL </t>
  </si>
  <si>
    <t xml:space="preserve">SUTTER SANTA ROSA REGIONAL HOSPITAL </t>
  </si>
  <si>
    <t xml:space="preserve">KAISER FOUNDATION HOSPITAL-SANTA ROSA </t>
  </si>
  <si>
    <t xml:space="preserve">SONOMA SPECIALTY HOSPITAL </t>
  </si>
  <si>
    <t xml:space="preserve">HEALDSBURG DISTRICT HOSPITAL </t>
  </si>
  <si>
    <t xml:space="preserve">ST. LAWRENCE </t>
  </si>
  <si>
    <t xml:space="preserve">CLAXTON-HEPBURN MEDICAL CENTER </t>
  </si>
  <si>
    <t xml:space="preserve">Retained by NYFL </t>
  </si>
  <si>
    <t xml:space="preserve">MASSENA HOSPITAL INC </t>
  </si>
  <si>
    <t xml:space="preserve">GOUVERNEUR HOSPITAL </t>
  </si>
  <si>
    <t xml:space="preserve">STAFFORD </t>
  </si>
  <si>
    <t xml:space="preserve">TAZEWELL </t>
  </si>
  <si>
    <t xml:space="preserve">CLINCH VALLEY MEDICAL CENTER </t>
  </si>
  <si>
    <t xml:space="preserve">CARILION TAZEWELL COMMUNITY HOSPITAL </t>
  </si>
  <si>
    <t xml:space="preserve">Retained by VATB </t>
  </si>
  <si>
    <t xml:space="preserve">TISHOMINGO </t>
  </si>
  <si>
    <t xml:space="preserve">WARREN </t>
  </si>
  <si>
    <t xml:space="preserve">WARREN MEMORIAL HOSPITAL </t>
  </si>
  <si>
    <t xml:space="preserve">WINNEBAGO </t>
  </si>
  <si>
    <t xml:space="preserve">IL </t>
  </si>
  <si>
    <t xml:space="preserve">OSF SAINT ANTHONY MEDICAL CENTER </t>
  </si>
  <si>
    <t xml:space="preserve">Retained by ILIP </t>
  </si>
  <si>
    <t xml:space="preserve">JAVON BEA HOSPITAL </t>
  </si>
  <si>
    <t>Potential Donor Apportionment in Counties with Waivers, 2020</t>
  </si>
  <si>
    <t>January 1, 2020 -  December 31, 2020</t>
  </si>
  <si>
    <t>Kidney Transplant Rate</t>
  </si>
  <si>
    <t xml:space="preserve">Rates are cacluated using data from the following sources:  </t>
  </si>
  <si>
    <t>Table 1a: Performance cutoff values for donation and transplant rates by year, 2019</t>
  </si>
  <si>
    <t>Table 1b: Donation and age-adjusted transplant rates, upper confidence limits, additional organs to meet cutoffs, and resulting performance tier for each OPO, 2019</t>
  </si>
  <si>
    <t>Table 1c: Donation and kidney transplant rates, upper confidence limits, additional kidneys to meet cutoffs, and resulting performance tier for HIOP, 2019</t>
  </si>
  <si>
    <t>Table 3a: Performance cutoff values for donation and transplant rates by year, 2020</t>
  </si>
  <si>
    <t>Table 3b: Donation and age-adjusted transplant rates, upper confidence limits, additional organs to meet cutoffs, and resulting performance tier for each OPO, 2020</t>
  </si>
  <si>
    <t>Table 3c: Donation and kidney transplant rates, upper confidence limits, additional kidneys to meet cutoffs, and resulting performance tier for HIOP, 2020</t>
  </si>
  <si>
    <r>
      <t>Figure 1: Distribution of tier status</t>
    </r>
    <r>
      <rPr>
        <b/>
        <vertAlign val="superscript"/>
        <sz val="12"/>
        <color theme="1"/>
        <rFont val="Calibri"/>
        <family val="2"/>
        <scheme val="minor"/>
      </rPr>
      <t>3</t>
    </r>
    <r>
      <rPr>
        <b/>
        <sz val="12"/>
        <color theme="1"/>
        <rFont val="Calibri"/>
        <family val="2"/>
        <scheme val="minor"/>
      </rPr>
      <t xml:space="preserve"> for all OPOs in the nation, 2019</t>
    </r>
  </si>
  <si>
    <r>
      <t>Figure 2: Distribution of tier status</t>
    </r>
    <r>
      <rPr>
        <b/>
        <vertAlign val="superscript"/>
        <sz val="12"/>
        <color theme="1"/>
        <rFont val="Calibri"/>
        <family val="2"/>
        <scheme val="minor"/>
      </rPr>
      <t>3</t>
    </r>
    <r>
      <rPr>
        <b/>
        <sz val="12"/>
        <color theme="1"/>
        <rFont val="Calibri"/>
        <family val="2"/>
        <scheme val="minor"/>
      </rPr>
      <t xml:space="preserve"> for all OPOs in the nation, 2020</t>
    </r>
  </si>
  <si>
    <r>
      <t>Age-Adjusted Transplant Rate</t>
    </r>
    <r>
      <rPr>
        <b/>
        <vertAlign val="superscript"/>
        <sz val="11"/>
        <color theme="1"/>
        <rFont val="Calibri"/>
        <family val="2"/>
        <scheme val="minor"/>
      </rPr>
      <t>4</t>
    </r>
  </si>
  <si>
    <t>Donation and Transplant Rates, 2019</t>
  </si>
  <si>
    <t>Donation and Transplant Rates, 2020</t>
  </si>
  <si>
    <t>[1] Where 100% of county deaths are attributed to a single hospital, all the potential donors in the county are assigned to the 'waived to' OPO.</t>
  </si>
  <si>
    <t>[2] Percentages within a single county may not sum to 100% due to rounding.</t>
  </si>
  <si>
    <r>
      <t xml:space="preserve">Percent of County Deaths Attributed to this Hospital &amp; Assigned to 'Waived To' OPO  </t>
    </r>
    <r>
      <rPr>
        <b/>
        <vertAlign val="superscript"/>
        <sz val="11"/>
        <color theme="1"/>
        <rFont val="Calibri"/>
        <family val="2"/>
        <scheme val="minor"/>
      </rPr>
      <t xml:space="preserve">1,2 </t>
    </r>
  </si>
  <si>
    <t>Table 4: Potential Donor Apportionment in Counties with Waivers, 2020</t>
  </si>
  <si>
    <t>Table 2: Potential Donor Apportionment in Counties with Waivers, 2019</t>
  </si>
  <si>
    <t>Assessment Year</t>
  </si>
  <si>
    <t>Donors and Transplants</t>
  </si>
  <si>
    <t>Potential Donors</t>
  </si>
  <si>
    <t>Publication Date</t>
  </si>
  <si>
    <t>CY2021</t>
  </si>
  <si>
    <t>Based on 2018 rates (not published)</t>
  </si>
  <si>
    <t>CY2019 data submitted to SRTR as of May 31, 2021</t>
  </si>
  <si>
    <t>CY2019 deaths from NCHS MCOD file</t>
  </si>
  <si>
    <t>CY2022</t>
  </si>
  <si>
    <t>Based on 2019 rates published in 2021</t>
  </si>
  <si>
    <t>CY2020 data submitted to SRTR as of December 31, 2021</t>
  </si>
  <si>
    <t>CY2020 deaths from NCHS MCOD file</t>
  </si>
  <si>
    <t>Spring  2022</t>
  </si>
  <si>
    <t>Data Sources and Periods</t>
  </si>
  <si>
    <t>Upper limit of the one-sided 95% CI</t>
  </si>
  <si>
    <t>1) Potential donor denominators are calculated from NCHS MCOD files using CALC method (inclusion criteria): number of inpatient deaths with I20–I25, I60–I69, V01–Y89 as a primary cause of death (without first excluding those with causes of death that would be an absolute contraindication to organ donation). The age groups used for the age-adjusted transplant rates are: &lt;1, 1-5, 6-11, 12-17, 18-24, 25-29, 30-34, 35-39, 40-44, 45-49, 50-54, 55-59, 60-64, 65-69, &gt;70. For the denominator the &gt;70 category only includes deaths up to and including age 75.</t>
  </si>
  <si>
    <t xml:space="preserve">2) For each county where there is a waiver hospital, split the denominator deaths between the two relevant OPOs according to the percent of Medicare inpatient deaths in the county at the waiver hospital and at all other hospitals in the county. The same proportions are used for all age categories. For hospitals with missing county information, ZIP code to county mapping is used. </t>
  </si>
  <si>
    <t xml:space="preserve">4) Kidney transplant rate is the number of kidneys transplanted in the OPO divided by potential donors in the OPO.  Each of the following are counted as one transplant: Right or Left Kidney. Each of the following are counted as two transplants: Right and Left Kidney, Double/En-Bloc Kidney. </t>
  </si>
  <si>
    <t>5) Age-adjusted transplant rate calculated as follows:</t>
  </si>
  <si>
    <t xml:space="preserve">a) Calculate number of organs transplanted in each OPO separated by donor age groups listed in Step 1. Each of the following are counted as one transplant: Right or Left Kidney, Heart, Intestine, Intestine Segment 1 or Segment 2,  Liver, Liver Segment 1 or Segment 2, Right or Left Lung, Pancreas,  Pancreas Segment 1 or Segment 2 and Pancreas or Pancreas Islets for Research. Each of the following are counted as two transplants: Right and Left Kidney, Double/En-Bloc Kidney, Intestine Segment 1 and Segment 2, Liver Segments 1 and Segment 2, Right and Left Lung, Double/En-bloc Lung, and Pancreas Segment 1 and Segment 2. </t>
  </si>
  <si>
    <t xml:space="preserve">b) Calculate a national age-specific transplant rate for each age group as total organs transplanted in age group divided by total potential donors in age group. </t>
  </si>
  <si>
    <r>
      <t>c) Calculate an expected transplant rate for each OPO as  ∑</t>
    </r>
    <r>
      <rPr>
        <vertAlign val="subscript"/>
        <sz val="11"/>
        <rFont val="Calibri"/>
        <family val="2"/>
        <scheme val="minor"/>
      </rPr>
      <t>g</t>
    </r>
    <r>
      <rPr>
        <sz val="11"/>
        <rFont val="Calibri"/>
        <family val="2"/>
        <scheme val="minor"/>
      </rPr>
      <t xml:space="preserve"> (d</t>
    </r>
    <r>
      <rPr>
        <vertAlign val="subscript"/>
        <sz val="11"/>
        <rFont val="Calibri"/>
        <family val="2"/>
        <scheme val="minor"/>
      </rPr>
      <t>g</t>
    </r>
    <r>
      <rPr>
        <sz val="11"/>
        <rFont val="Calibri"/>
        <family val="2"/>
        <scheme val="minor"/>
      </rPr>
      <t>*R</t>
    </r>
    <r>
      <rPr>
        <vertAlign val="subscript"/>
        <sz val="11"/>
        <rFont val="Calibri"/>
        <family val="2"/>
        <scheme val="minor"/>
      </rPr>
      <t>g</t>
    </r>
    <r>
      <rPr>
        <sz val="11"/>
        <rFont val="Calibri"/>
        <family val="2"/>
        <scheme val="minor"/>
      </rPr>
      <t>)/ ∑</t>
    </r>
    <r>
      <rPr>
        <vertAlign val="subscript"/>
        <sz val="11"/>
        <rFont val="Calibri"/>
        <family val="2"/>
        <scheme val="minor"/>
      </rPr>
      <t>g</t>
    </r>
    <r>
      <rPr>
        <sz val="11"/>
        <rFont val="Calibri"/>
        <family val="2"/>
        <scheme val="minor"/>
      </rPr>
      <t>(d</t>
    </r>
    <r>
      <rPr>
        <vertAlign val="subscript"/>
        <sz val="11"/>
        <rFont val="Calibri"/>
        <family val="2"/>
        <scheme val="minor"/>
      </rPr>
      <t>g</t>
    </r>
    <r>
      <rPr>
        <sz val="11"/>
        <rFont val="Calibri"/>
        <family val="2"/>
        <scheme val="minor"/>
      </rPr>
      <t>), where d</t>
    </r>
    <r>
      <rPr>
        <vertAlign val="subscript"/>
        <sz val="11"/>
        <rFont val="Calibri"/>
        <family val="2"/>
        <scheme val="minor"/>
      </rPr>
      <t>g</t>
    </r>
    <r>
      <rPr>
        <sz val="11"/>
        <rFont val="Calibri"/>
        <family val="2"/>
        <scheme val="minor"/>
      </rPr>
      <t xml:space="preserve"> is the number of potential donors in the OPO in age group g, R</t>
    </r>
    <r>
      <rPr>
        <vertAlign val="subscript"/>
        <sz val="11"/>
        <rFont val="Calibri"/>
        <family val="2"/>
        <scheme val="minor"/>
      </rPr>
      <t>g</t>
    </r>
    <r>
      <rPr>
        <sz val="11"/>
        <rFont val="Calibri"/>
        <family val="2"/>
        <scheme val="minor"/>
      </rPr>
      <t xml:space="preserve"> is the age-specific national transplant rate in age group g, and  ∑</t>
    </r>
    <r>
      <rPr>
        <vertAlign val="subscript"/>
        <sz val="11"/>
        <rFont val="Calibri"/>
        <family val="2"/>
        <scheme val="minor"/>
      </rPr>
      <t>g</t>
    </r>
    <r>
      <rPr>
        <sz val="11"/>
        <rFont val="Calibri"/>
        <family val="2"/>
        <scheme val="minor"/>
      </rPr>
      <t>(d</t>
    </r>
    <r>
      <rPr>
        <vertAlign val="subscript"/>
        <sz val="11"/>
        <rFont val="Calibri"/>
        <family val="2"/>
        <scheme val="minor"/>
      </rPr>
      <t>g</t>
    </r>
    <r>
      <rPr>
        <sz val="11"/>
        <rFont val="Calibri"/>
        <family val="2"/>
        <scheme val="minor"/>
      </rPr>
      <t>) is the OPO's total number of potential donors. This can be interpreted as the overall expected transplant rate for an OPO if each of its age-specific transplant rates were equal to the national age-specific transplant rate.</t>
    </r>
  </si>
  <si>
    <t>d) Calculate an age-adjusted transplant rate for each OPO as (O/E)*P, where O is the OPO's observed transplant rate, E is the expected transplant rate calculated in Step 5c, and P is the observed national transplant rate.</t>
  </si>
  <si>
    <t xml:space="preserve">[3] Defintion of Tier Status is defined in the step #9 of the Methodology sheet. </t>
  </si>
  <si>
    <t>[4] See Methodology sheet for description of age adjustment (step #5).</t>
  </si>
  <si>
    <t>Tier</t>
  </si>
  <si>
    <t>July 2021 
(first public report)</t>
  </si>
  <si>
    <t>·   CMS provided county and waiver lists</t>
  </si>
  <si>
    <t xml:space="preserve">·   SRTR donor and transplant data </t>
  </si>
  <si>
    <t>Steps in calculation of OPO rates and evaluation of OPOs:</t>
  </si>
  <si>
    <t>For each 12-month period the rates are calculated for each OPO as described in Steps 1-5 below.  The OPOs are then evaluated for the 12-month period as described in Steps 6-9.</t>
  </si>
  <si>
    <t>6) For each measure, generate cutoffs for both median and top 25% of OPOs using measures from previous non-overlapping 12-month period.</t>
  </si>
  <si>
    <t>7) Estimate a one-sided 95% confidence interval for each OPO rate.</t>
  </si>
  <si>
    <r>
      <t xml:space="preserve">9) Determine the OPO's Tier Status for each assessment period as follows: 
</t>
    </r>
    <r>
      <rPr>
        <u/>
        <sz val="11"/>
        <rFont val="Calibri"/>
        <family val="2"/>
        <scheme val="minor"/>
      </rPr>
      <t>Tier 1</t>
    </r>
    <r>
      <rPr>
        <sz val="11"/>
        <rFont val="Calibri"/>
        <family val="2"/>
        <scheme val="minor"/>
      </rPr>
      <t xml:space="preserve"> - The upper limit of the one-sided 95% confidence interval for the donation and transplant rates are both at or above the top 25% cutoff rate established for their DSA. 
</t>
    </r>
    <r>
      <rPr>
        <u/>
        <sz val="11"/>
        <rFont val="Calibri"/>
        <family val="2"/>
        <scheme val="minor"/>
      </rPr>
      <t>Tier 2</t>
    </r>
    <r>
      <rPr>
        <sz val="11"/>
        <rFont val="Calibri"/>
        <family val="2"/>
        <scheme val="minor"/>
      </rPr>
      <t xml:space="preserve"> - The upper limit of the one-sided 95% confidence interval for the donation and transplant rates are both at or above the median cutoff and below the top 25% cutoff established for their DSA (e.g., one less than top 25% cutoff). 
</t>
    </r>
    <r>
      <rPr>
        <u/>
        <sz val="11"/>
        <rFont val="Calibri"/>
        <family val="2"/>
        <scheme val="minor"/>
      </rPr>
      <t>Tier 3</t>
    </r>
    <r>
      <rPr>
        <sz val="11"/>
        <rFont val="Calibri"/>
        <family val="2"/>
        <scheme val="minor"/>
      </rPr>
      <t xml:space="preserve"> - The upper limit of the one-sided 95% confidence interval for either the donation rate or the transplant rate (or both) are below the median cutoff rate established for their DSA.
Organ Donor Center of Hawaii (HIOP) is evaluated on the donation rate and unadjusted kidney transplant rate; all other OPOs are evaluated on the donation rate and age-adjusted transplant rate.</t>
    </r>
  </si>
  <si>
    <t>Each sheet can be printed individually with the 'Print Active Sheets' option, or all sheets can be printed at once using the 'Print Entire Workbook' option in the print menu. If all sheets are printed together, the 'Landscape Orientation' and 'Fit All Columns on One Page' options will have to be selected for each sheet.</t>
  </si>
  <si>
    <r>
      <t xml:space="preserve">This report includes the 2022 Assessment and the previously published 2021 Assessment. </t>
    </r>
    <r>
      <rPr>
        <b/>
        <sz val="11"/>
        <color theme="1"/>
        <rFont val="Calibri"/>
        <family val="2"/>
        <scheme val="minor"/>
      </rPr>
      <t xml:space="preserve">Rates from the 2021 Assessment have not been recalculated. </t>
    </r>
    <r>
      <rPr>
        <sz val="11"/>
        <color theme="1"/>
        <rFont val="Calibri"/>
        <family val="2"/>
        <scheme val="minor"/>
      </rPr>
      <t>The 2022 Assessment reports CY2020 donation and transplant rates and compares them to the top 25% and median cutoff values for the upper limit of the one-sided 95% confidence intervals (CI) based on published CY2019 rates from the 2021 Assessment.  The rates are calculated using CY2020 donor and transplant data submitted to SRTR as of December 31, 2021, and CY2020 deaths from the NCHS MCOD files. The table below summarizes important dates and data sources for each assessment year. The complete list of data sources is below the table.</t>
    </r>
  </si>
  <si>
    <t>Data Period for Top 25% and 
Median Cutoff values 
for Upper Limit of the one-sided 95% CI</t>
  </si>
  <si>
    <t>3) Donation rate is the number of donors with at least one organ transplanted in the OPO divided by potential donors in the OPO.</t>
  </si>
  <si>
    <t>8) For OPOs with donation or transplant rates below either the top 25% or median cutoff, estimate the number of additional donors or organs needed for the upper limit of the one-sided 95%  confidence interval  to meet each cutoff.</t>
  </si>
  <si>
    <t>[2] Additional organs needed for upper limit of the one-sided 95% confidence interval (CI) to meet the median and top 25% cutoffs.</t>
  </si>
  <si>
    <t>Instructions for Sorting/Filtering Public OPO Report:</t>
  </si>
  <si>
    <t>This report is locked to prevent the user from making changes to the data on the 'YYYY Assessment' and 'YYYY--Waiver Counties' sheets.  To filter values in a column, click on the arrow for that column in row 46 of the 'YYYY Assessment' sheet or row 9 of the 'YYYY--Waiver Counties' sheet. To do a more complicated sort such as sorting by multiple columns, click any of the arrows in the aforementioned rows, select ‘Sort by Color’, and then select ‘Custom Sort’ from the drop down list.</t>
  </si>
  <si>
    <t>·   Death counts at the hospital level from Medicare inpatient claims</t>
  </si>
  <si>
    <t xml:space="preserve">360009 </t>
  </si>
  <si>
    <t xml:space="preserve">360066 </t>
  </si>
  <si>
    <t xml:space="preserve">362020 </t>
  </si>
  <si>
    <t xml:space="preserve">450054 </t>
  </si>
  <si>
    <t xml:space="preserve">ADVENTHEALTH CENTRAL TEXAS </t>
  </si>
  <si>
    <t xml:space="preserve">450152 </t>
  </si>
  <si>
    <t xml:space="preserve">452105 </t>
  </si>
  <si>
    <t xml:space="preserve">670080 </t>
  </si>
  <si>
    <t xml:space="preserve">CITY HOSPITAL </t>
  </si>
  <si>
    <t xml:space="preserve">510008 </t>
  </si>
  <si>
    <t xml:space="preserve">220046 </t>
  </si>
  <si>
    <t xml:space="preserve">FAIRVIEW HOSPITAL </t>
  </si>
  <si>
    <t xml:space="preserve">221302 </t>
  </si>
  <si>
    <t xml:space="preserve">390079 </t>
  </si>
  <si>
    <t xml:space="preserve">MEMORIAL HOSPITAL (GUTHRIE TOWANDA MEMORIAL HOSPITAL) </t>
  </si>
  <si>
    <t xml:space="preserve">390236 </t>
  </si>
  <si>
    <t xml:space="preserve">391305 </t>
  </si>
  <si>
    <t xml:space="preserve">310014 </t>
  </si>
  <si>
    <t xml:space="preserve">310022 </t>
  </si>
  <si>
    <t xml:space="preserve">310029 </t>
  </si>
  <si>
    <t xml:space="preserve">310086 </t>
  </si>
  <si>
    <t xml:space="preserve">CHI MEMORIAL HOSPITAL GEORGIA </t>
  </si>
  <si>
    <t xml:space="preserve">110236 </t>
  </si>
  <si>
    <t xml:space="preserve">ARNOT OGDEN MEMORIAL HOSPITAL </t>
  </si>
  <si>
    <t xml:space="preserve">330090 </t>
  </si>
  <si>
    <t xml:space="preserve">TRACE REGIONAL  HOSPITAL </t>
  </si>
  <si>
    <t xml:space="preserve">250017 </t>
  </si>
  <si>
    <t xml:space="preserve">JSHO- JENNIE STUART MEDICAL CENTER </t>
  </si>
  <si>
    <t xml:space="preserve">180051 </t>
  </si>
  <si>
    <t xml:space="preserve">BANNER CHURCHILL COMMUNITY HOSPITAL </t>
  </si>
  <si>
    <t xml:space="preserve">291313 </t>
  </si>
  <si>
    <t xml:space="preserve">NMMC-WEST POINT (CLAY COUNTY MEDICAL CORP) </t>
  </si>
  <si>
    <t xml:space="preserve">250067 </t>
  </si>
  <si>
    <t xml:space="preserve">CULPEPER REGIONAL HOSPITAL </t>
  </si>
  <si>
    <t xml:space="preserve">490019 </t>
  </si>
  <si>
    <t xml:space="preserve">CARSON VALLEY MEDICAL CENTER </t>
  </si>
  <si>
    <t xml:space="preserve">291306 </t>
  </si>
  <si>
    <t xml:space="preserve">330023 </t>
  </si>
  <si>
    <t xml:space="preserve">NORTHERN DUTCHESS HOSPITAL </t>
  </si>
  <si>
    <t xml:space="preserve">330049 </t>
  </si>
  <si>
    <t xml:space="preserve">290008 </t>
  </si>
  <si>
    <t xml:space="preserve">390138 </t>
  </si>
  <si>
    <t xml:space="preserve">390151 </t>
  </si>
  <si>
    <t xml:space="preserve">MARY WASHINGTON HOSPITAL </t>
  </si>
  <si>
    <t xml:space="preserve">490022 </t>
  </si>
  <si>
    <t xml:space="preserve">HOLYOKE HOSPITAL </t>
  </si>
  <si>
    <t xml:space="preserve">220024 </t>
  </si>
  <si>
    <t xml:space="preserve">WING MEMORIAL HOSPITAL </t>
  </si>
  <si>
    <t xml:space="preserve">220030 </t>
  </si>
  <si>
    <t xml:space="preserve">220065 </t>
  </si>
  <si>
    <t xml:space="preserve">220066 </t>
  </si>
  <si>
    <t xml:space="preserve">220077 </t>
  </si>
  <si>
    <t xml:space="preserve">222023 </t>
  </si>
  <si>
    <t xml:space="preserve">222046 </t>
  </si>
  <si>
    <t xml:space="preserve">223030 </t>
  </si>
  <si>
    <t xml:space="preserve">COOLEY DICKINSON HOSPITAL </t>
  </si>
  <si>
    <t xml:space="preserve">220015 </t>
  </si>
  <si>
    <t xml:space="preserve">510023 </t>
  </si>
  <si>
    <t xml:space="preserve">DHHE- DEACONESS HENDERSON HOSPITAL </t>
  </si>
  <si>
    <t xml:space="preserve">180056 </t>
  </si>
  <si>
    <t xml:space="preserve">HIGHLAND DISTRICT HOSPITAL </t>
  </si>
  <si>
    <t xml:space="preserve">361332 </t>
  </si>
  <si>
    <t xml:space="preserve">HUMBOLDT GENERAL HOSPITAL </t>
  </si>
  <si>
    <t xml:space="preserve">291308 </t>
  </si>
  <si>
    <t xml:space="preserve">360065 </t>
  </si>
  <si>
    <t xml:space="preserve">MERCY HOSPITAL </t>
  </si>
  <si>
    <t xml:space="preserve">361310 </t>
  </si>
  <si>
    <t xml:space="preserve">WRHS-WHITE RIVER HEALTH SYSTEM </t>
  </si>
  <si>
    <t xml:space="preserve">040119 </t>
  </si>
  <si>
    <t xml:space="preserve">JEFFERSON MEMORIAL HOSPITAL </t>
  </si>
  <si>
    <t xml:space="preserve">511319 </t>
  </si>
  <si>
    <t xml:space="preserve">070004 </t>
  </si>
  <si>
    <t xml:space="preserve">070011 </t>
  </si>
  <si>
    <t xml:space="preserve">NEW MILFORD HOSPITAL </t>
  </si>
  <si>
    <t xml:space="preserve">070019 </t>
  </si>
  <si>
    <t xml:space="preserve">UP HEALTH SYSTEM MARQUETTE </t>
  </si>
  <si>
    <t xml:space="preserve">230054 </t>
  </si>
  <si>
    <t xml:space="preserve">231321 </t>
  </si>
  <si>
    <t xml:space="preserve">510013 </t>
  </si>
  <si>
    <t xml:space="preserve">CLEVELAND CLINIC MARTIN HEALTH </t>
  </si>
  <si>
    <t xml:space="preserve">100044 </t>
  </si>
  <si>
    <t xml:space="preserve">103044 </t>
  </si>
  <si>
    <t xml:space="preserve">MOUNT GRANT GENERAL HOSPITAL </t>
  </si>
  <si>
    <t xml:space="preserve">291300 </t>
  </si>
  <si>
    <t xml:space="preserve">030055 </t>
  </si>
  <si>
    <t xml:space="preserve">030069 </t>
  </si>
  <si>
    <t xml:space="preserve">030101 </t>
  </si>
  <si>
    <t xml:space="preserve">VALLEY VIEW MEDICAL CENTER </t>
  </si>
  <si>
    <t xml:space="preserve">030117 </t>
  </si>
  <si>
    <t xml:space="preserve">WAR MEMORIAL HOSPITAL (PART OF VALLEY HEALTH) </t>
  </si>
  <si>
    <t xml:space="preserve">511309 </t>
  </si>
  <si>
    <t xml:space="preserve">PIEDMONT COLUMBUS REGIONAL MIDTOWN </t>
  </si>
  <si>
    <t xml:space="preserve">110064 </t>
  </si>
  <si>
    <t xml:space="preserve">ST. FRANCIS HOSPITAL </t>
  </si>
  <si>
    <t xml:space="preserve">110129 </t>
  </si>
  <si>
    <t xml:space="preserve">PIEDMONT COLUMBUS NORTHSIDE </t>
  </si>
  <si>
    <t xml:space="preserve">110200 </t>
  </si>
  <si>
    <t xml:space="preserve">070005 </t>
  </si>
  <si>
    <t xml:space="preserve">070016 </t>
  </si>
  <si>
    <t xml:space="preserve">MIDSTATE MEDICAL CENTER </t>
  </si>
  <si>
    <t xml:space="preserve">070017 </t>
  </si>
  <si>
    <t xml:space="preserve">070022 </t>
  </si>
  <si>
    <t xml:space="preserve">070031 </t>
  </si>
  <si>
    <t xml:space="preserve">070039 </t>
  </si>
  <si>
    <t xml:space="preserve">072003 </t>
  </si>
  <si>
    <t xml:space="preserve">310041 </t>
  </si>
  <si>
    <t xml:space="preserve">310052 </t>
  </si>
  <si>
    <t xml:space="preserve">310084 </t>
  </si>
  <si>
    <t xml:space="preserve">SOUTHERN OCEAN MEDICAL CENTER </t>
  </si>
  <si>
    <t xml:space="preserve">310113 </t>
  </si>
  <si>
    <t xml:space="preserve">312017 </t>
  </si>
  <si>
    <t xml:space="preserve">313029 </t>
  </si>
  <si>
    <t xml:space="preserve">314022 </t>
  </si>
  <si>
    <t xml:space="preserve">510039 </t>
  </si>
  <si>
    <t xml:space="preserve">510050 </t>
  </si>
  <si>
    <t xml:space="preserve">330044 </t>
  </si>
  <si>
    <t xml:space="preserve">ROME MEMORIAL HOSPITAL </t>
  </si>
  <si>
    <t xml:space="preserve">330215 </t>
  </si>
  <si>
    <t xml:space="preserve">330245 </t>
  </si>
  <si>
    <t xml:space="preserve">ASCENSION NE WISCONSIN - ST. ELIZABETH CAMPUS </t>
  </si>
  <si>
    <t xml:space="preserve">520009 </t>
  </si>
  <si>
    <t xml:space="preserve">520160 </t>
  </si>
  <si>
    <t xml:space="preserve">THEDACARE MEDICAL CENTER - NEW LONDON </t>
  </si>
  <si>
    <t xml:space="preserve">521326 </t>
  </si>
  <si>
    <t xml:space="preserve">NMMC - PONTOTOC (PONTOTOC HEALTH SERVICES) </t>
  </si>
  <si>
    <t xml:space="preserve">251308 </t>
  </si>
  <si>
    <t xml:space="preserve">PORTER REGIONAL HOSPITAL </t>
  </si>
  <si>
    <t xml:space="preserve">150035 </t>
  </si>
  <si>
    <t xml:space="preserve">160028 </t>
  </si>
  <si>
    <t xml:space="preserve">METHODIST JENNIE EDMUNDSON HOSPITAL </t>
  </si>
  <si>
    <t xml:space="preserve">160047 </t>
  </si>
  <si>
    <t xml:space="preserve">GENESIS MEDICAL CENTER </t>
  </si>
  <si>
    <t xml:space="preserve">160033 </t>
  </si>
  <si>
    <t xml:space="preserve">UNITYPOINT HEALTH - TRINITY BETTENDORF </t>
  </si>
  <si>
    <t xml:space="preserve">160104 </t>
  </si>
  <si>
    <t xml:space="preserve">SELECT SPECIALTY HOSPITAL - QUAD CITIES </t>
  </si>
  <si>
    <t xml:space="preserve">162001 </t>
  </si>
  <si>
    <t xml:space="preserve">050073 </t>
  </si>
  <si>
    <t xml:space="preserve">SUTTER SOLANO MEDICAL CENTER </t>
  </si>
  <si>
    <t xml:space="preserve">050101 </t>
  </si>
  <si>
    <t xml:space="preserve">050367 </t>
  </si>
  <si>
    <t xml:space="preserve">050767 </t>
  </si>
  <si>
    <t xml:space="preserve">050090 </t>
  </si>
  <si>
    <t xml:space="preserve">050136 </t>
  </si>
  <si>
    <t xml:space="preserve">050174 </t>
  </si>
  <si>
    <t xml:space="preserve">050291 </t>
  </si>
  <si>
    <t xml:space="preserve">050690 </t>
  </si>
  <si>
    <t xml:space="preserve">050781 </t>
  </si>
  <si>
    <t xml:space="preserve">051321 </t>
  </si>
  <si>
    <t xml:space="preserve">052057 </t>
  </si>
  <si>
    <t xml:space="preserve">CANTON POTSDAM </t>
  </si>
  <si>
    <t xml:space="preserve">330197 </t>
  </si>
  <si>
    <t xml:space="preserve">330211 </t>
  </si>
  <si>
    <t xml:space="preserve">330223 </t>
  </si>
  <si>
    <t xml:space="preserve">331315 </t>
  </si>
  <si>
    <t xml:space="preserve">STAFFORD HOSPITAL CENTER </t>
  </si>
  <si>
    <t xml:space="preserve">490140 </t>
  </si>
  <si>
    <t xml:space="preserve">490060 </t>
  </si>
  <si>
    <t xml:space="preserve">490117 </t>
  </si>
  <si>
    <t xml:space="preserve">NMMC-IUKA (TISHOMINGO HEALTH SERVICES) </t>
  </si>
  <si>
    <t xml:space="preserve">250002 </t>
  </si>
  <si>
    <t xml:space="preserve">490033 </t>
  </si>
  <si>
    <t xml:space="preserve">SWEDISH AMERICAN HOSPITAL (ROCKFORD) </t>
  </si>
  <si>
    <t xml:space="preserve">140228 </t>
  </si>
  <si>
    <t xml:space="preserve">140233 </t>
  </si>
  <si>
    <t xml:space="preserve">140239 </t>
  </si>
  <si>
    <t xml:space="preserve">BAYLOR SCOTT &amp; WHITE MEDICAL CENTER - TEMPLE </t>
  </si>
  <si>
    <t xml:space="preserve">EVEREST REHABILITATION HOSPITAL TEMPLE </t>
  </si>
  <si>
    <t xml:space="preserve">673074 </t>
  </si>
  <si>
    <t xml:space="preserve">NORTHBROOK BEHAVIORAL HEALTH HOSPITAL </t>
  </si>
  <si>
    <t xml:space="preserve">314018 </t>
  </si>
  <si>
    <t xml:space="preserve">WESTERN STATE HOSPITAL </t>
  </si>
  <si>
    <t xml:space="preserve">184002 </t>
  </si>
  <si>
    <t xml:space="preserve">Retained by TNDS </t>
  </si>
  <si>
    <t xml:space="preserve">ENCOMPASS HEALTH  REHABILITATION HOSPITAL OF FREDERICKS </t>
  </si>
  <si>
    <t xml:space="preserve">493032 </t>
  </si>
  <si>
    <t xml:space="preserve">Retained by DCTC </t>
  </si>
  <si>
    <t xml:space="preserve">WHITE RIVER REHAB UNIT </t>
  </si>
  <si>
    <t xml:space="preserve">04T119 </t>
  </si>
  <si>
    <t xml:space="preserve">Retained by MOMA </t>
  </si>
  <si>
    <t xml:space="preserve">THE CONNECTICUT HOSPICE INC. </t>
  </si>
  <si>
    <t xml:space="preserve">070038 </t>
  </si>
  <si>
    <t xml:space="preserve">HEALDSBURG HOSPITAL </t>
  </si>
  <si>
    <t xml:space="preserve">CLIFTON FINE HOSPITAL </t>
  </si>
  <si>
    <t xml:space="preserve">331307 </t>
  </si>
  <si>
    <t xml:space="preserve">VAN MATRE HEALTHSOUTH REHABILITATION HOSPITAL </t>
  </si>
  <si>
    <t>·   NCHS Detailed Multiple Cause of Death (MCOD) Research Files (see https://www.cdc.gov/nchs/nvss/nvss-restricted-data.htm for information on how to apply for access to these files)</t>
  </si>
  <si>
    <t>OPO Code</t>
  </si>
  <si>
    <t>Legacy of Hope</t>
  </si>
  <si>
    <t>ALOB</t>
  </si>
  <si>
    <t>Arkansas Regional Organ Recovery Agency</t>
  </si>
  <si>
    <t>AROR</t>
  </si>
  <si>
    <t>Donor Network of Arizona</t>
  </si>
  <si>
    <t>AZOB</t>
  </si>
  <si>
    <t>Donor Network West</t>
  </si>
  <si>
    <t>CADN</t>
  </si>
  <si>
    <t>Sierra Donor Services</t>
  </si>
  <si>
    <t>CAGS</t>
  </si>
  <si>
    <t>OneLegacy</t>
  </si>
  <si>
    <t>CAOP</t>
  </si>
  <si>
    <t>Lifesharing</t>
  </si>
  <si>
    <t>CASD</t>
  </si>
  <si>
    <t>Donor Alliance</t>
  </si>
  <si>
    <t>CORS</t>
  </si>
  <si>
    <t>New England Donor Services</t>
  </si>
  <si>
    <t>CTOP</t>
  </si>
  <si>
    <t>Washington Regional Transplant Community</t>
  </si>
  <si>
    <t>DCTC</t>
  </si>
  <si>
    <t>OurLegacy</t>
  </si>
  <si>
    <t>FLFH</t>
  </si>
  <si>
    <t>Life Alliance Organ Recovery Agency</t>
  </si>
  <si>
    <t>FLMP</t>
  </si>
  <si>
    <t>LifeQuest Organ Recovery Services</t>
  </si>
  <si>
    <t>FLUF</t>
  </si>
  <si>
    <t>LifeLink of Florida</t>
  </si>
  <si>
    <t>FLWC</t>
  </si>
  <si>
    <t>LifeLink of Georgia</t>
  </si>
  <si>
    <t>GALL</t>
  </si>
  <si>
    <t>Iowa Donor Network</t>
  </si>
  <si>
    <t>IAOP</t>
  </si>
  <si>
    <t>Gift of Hope Organ &amp; Tissue Donor Network</t>
  </si>
  <si>
    <t>ILIP</t>
  </si>
  <si>
    <t>Indiana Donor Network</t>
  </si>
  <si>
    <t>INOP</t>
  </si>
  <si>
    <t>Kentucky Organ Donor Affiliates</t>
  </si>
  <si>
    <t>KYDA</t>
  </si>
  <si>
    <t>Louisiana Organ Procurement Agency</t>
  </si>
  <si>
    <t>LAOP</t>
  </si>
  <si>
    <t>MAOB</t>
  </si>
  <si>
    <t>The Living Legacy Foundation of Maryland</t>
  </si>
  <si>
    <t>MDPC</t>
  </si>
  <si>
    <t>Gift of Life Michigan</t>
  </si>
  <si>
    <t>MIOP</t>
  </si>
  <si>
    <t>LifeSource Upper Midwest Organ Procurement Organization</t>
  </si>
  <si>
    <t>MNOP</t>
  </si>
  <si>
    <t xml:space="preserve">Mid-America Transplant </t>
  </si>
  <si>
    <t>MOMA</t>
  </si>
  <si>
    <t>Mississippi Organ Recovery Agency</t>
  </si>
  <si>
    <t>MSOP</t>
  </si>
  <si>
    <t>Midwest Transplant Network</t>
  </si>
  <si>
    <t>MWOB</t>
  </si>
  <si>
    <t>LifeShare Carolinas</t>
  </si>
  <si>
    <t>NCCM</t>
  </si>
  <si>
    <t>HonorBridge</t>
  </si>
  <si>
    <t>NCNC</t>
  </si>
  <si>
    <t>Live On Nebraska</t>
  </si>
  <si>
    <t>NEOR</t>
  </si>
  <si>
    <t>NJ Sharing Network</t>
  </si>
  <si>
    <t>NJTO</t>
  </si>
  <si>
    <t>New Mexico Donor Services</t>
  </si>
  <si>
    <t>NMOP</t>
  </si>
  <si>
    <t>Nevada Donor Network</t>
  </si>
  <si>
    <t>NVLV</t>
  </si>
  <si>
    <t>Center for Donation &amp; Transplant</t>
  </si>
  <si>
    <t>NYAP</t>
  </si>
  <si>
    <t>Finger Lakes Donor Recovery Network</t>
  </si>
  <si>
    <t>NYFL</t>
  </si>
  <si>
    <t>LiveOnNY</t>
  </si>
  <si>
    <t>NYRT</t>
  </si>
  <si>
    <t>ConnectLife</t>
  </si>
  <si>
    <t>NYWN</t>
  </si>
  <si>
    <t>Lifebanc</t>
  </si>
  <si>
    <t>OHLB</t>
  </si>
  <si>
    <t>Life Connection of Ohio</t>
  </si>
  <si>
    <t>OHLC</t>
  </si>
  <si>
    <t>Lifeline of Ohio</t>
  </si>
  <si>
    <t>OHLP</t>
  </si>
  <si>
    <t>LifeCenter Organ Donor Network</t>
  </si>
  <si>
    <t>OHOV</t>
  </si>
  <si>
    <t>LifeShare of Oklahoma</t>
  </si>
  <si>
    <t>OKOP</t>
  </si>
  <si>
    <t>Pacific Northwest Transplant Bank</t>
  </si>
  <si>
    <t>ORUO</t>
  </si>
  <si>
    <t>Gift of Life Donor Program</t>
  </si>
  <si>
    <t>PADV</t>
  </si>
  <si>
    <t>Center for Organ Recovery &amp; Education</t>
  </si>
  <si>
    <t>PATF</t>
  </si>
  <si>
    <t>LifeLink of Puerto Rico</t>
  </si>
  <si>
    <t>PRLL</t>
  </si>
  <si>
    <t>We Are Sharing Hope SC</t>
  </si>
  <si>
    <t>SCOP</t>
  </si>
  <si>
    <t>Tennessee Donor Services</t>
  </si>
  <si>
    <t>TNDS</t>
  </si>
  <si>
    <t>Mid-South Transplant Foundation</t>
  </si>
  <si>
    <t>TNMS</t>
  </si>
  <si>
    <t>LifeGift</t>
  </si>
  <si>
    <t>TXGC</t>
  </si>
  <si>
    <t>Texas Organ Sharing Alliance</t>
  </si>
  <si>
    <t>TXSA</t>
  </si>
  <si>
    <t>Southwest Transplant Alliance</t>
  </si>
  <si>
    <t>TXSB</t>
  </si>
  <si>
    <t>DonorConnect</t>
  </si>
  <si>
    <t>UTOP</t>
  </si>
  <si>
    <t>LifeNet Health</t>
  </si>
  <si>
    <t>VATB</t>
  </si>
  <si>
    <t xml:space="preserve">LifeCenter Northwest </t>
  </si>
  <si>
    <t>WALC</t>
  </si>
  <si>
    <t>Versiti Blood Center of Wisconsin</t>
  </si>
  <si>
    <t>WIDN</t>
  </si>
  <si>
    <t>UW Organ and Tissue Donation</t>
  </si>
  <si>
    <t>WIUW</t>
  </si>
  <si>
    <t>Legacy of Life Hawai'i</t>
  </si>
  <si>
    <t>HIOP</t>
  </si>
  <si>
    <t>2022 OPO Annual Public Aggregated Interim Performance Report for the 2026 Certification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</si>
</sst>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1"/>
      <color theme="1"/>
      <name val="Calibri"/>
      <family val="2"/>
      <scheme val="minor"/>
    </font>
    <font>
      <b/>
      <sz val="11"/>
      <color theme="1"/>
      <name val="Calibri"/>
      <family val="2"/>
      <scheme val="minor"/>
    </font>
    <font>
      <b/>
      <sz val="14"/>
      <color theme="4" tint="-0.249977111117893"/>
      <name val="Calibri"/>
      <family val="2"/>
      <scheme val="minor"/>
    </font>
    <font>
      <b/>
      <sz val="11"/>
      <color rgb="FF212121"/>
      <name val="Calibri"/>
      <family val="2"/>
      <scheme val="minor"/>
    </font>
    <font>
      <sz val="11"/>
      <color rgb="FF212121"/>
      <name val="Calibri"/>
      <family val="2"/>
      <scheme val="minor"/>
    </font>
    <font>
      <sz val="11"/>
      <name val="Calibri"/>
      <family val="2"/>
      <scheme val="minor"/>
    </font>
    <font>
      <vertAlign val="superscript"/>
      <sz val="1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sz val="12"/>
      <name val="Calibri"/>
      <family val="2"/>
      <scheme val="minor"/>
    </font>
    <font>
      <sz val="12"/>
      <color theme="1"/>
      <name val="Calibri"/>
      <family val="2"/>
      <scheme val="minor"/>
    </font>
    <font>
      <sz val="10"/>
      <name val="Calibri"/>
      <family val="2"/>
      <scheme val="minor"/>
    </font>
    <font>
      <b/>
      <sz val="16"/>
      <color rgb="FF0070C0"/>
      <name val="Calibri"/>
      <family val="2"/>
      <scheme val="minor"/>
    </font>
    <font>
      <b/>
      <sz val="14"/>
      <color rgb="FF0070C0"/>
      <name val="Calibri"/>
      <family val="2"/>
      <scheme val="minor"/>
    </font>
    <font>
      <b/>
      <vertAlign val="superscript"/>
      <sz val="11"/>
      <color theme="1"/>
      <name val="Calibri"/>
      <family val="2"/>
      <scheme val="minor"/>
    </font>
    <font>
      <vertAlign val="superscript"/>
      <sz val="12"/>
      <name val="Calibri"/>
      <family val="2"/>
      <scheme val="minor"/>
    </font>
    <font>
      <vertAlign val="superscript"/>
      <sz val="12"/>
      <color theme="1"/>
      <name val="Calibri"/>
      <family val="2"/>
      <scheme val="minor"/>
    </font>
    <font>
      <b/>
      <vertAlign val="superscript"/>
      <sz val="11"/>
      <color rgb="FF000000"/>
      <name val="Calibri"/>
      <family val="2"/>
      <scheme val="minor"/>
    </font>
    <font>
      <sz val="11"/>
      <color theme="1"/>
      <name val="Calibri"/>
      <family val="2"/>
      <scheme val="minor"/>
    </font>
    <font>
      <vertAlign val="subscript"/>
      <sz val="11"/>
      <name val="Calibri"/>
      <family val="2"/>
      <scheme val="minor"/>
    </font>
    <font>
      <b/>
      <vertAlign val="superscript"/>
      <sz val="12"/>
      <color theme="1"/>
      <name val="Calibri"/>
      <family val="2"/>
      <scheme val="minor"/>
    </font>
    <font>
      <sz val="11"/>
      <color theme="1"/>
      <name val="Calibri"/>
      <family val="2"/>
    </font>
    <font>
      <b/>
      <sz val="11"/>
      <color theme="1"/>
      <name val="Calibri"/>
      <family val="2"/>
    </font>
    <font>
      <u/>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rgb="FFFFFF66"/>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43" fontId="20" fillId="0" borderId="0" applyFont="0" applyFill="0" applyBorder="0" applyAlignment="0" applyProtection="0"/>
  </cellStyleXfs>
  <cellXfs count="196">
    <xf numFmtId="0" fontId="0" fillId="0" borderId="0" xfId="0"/>
    <xf numFmtId="0" fontId="1" fillId="0" borderId="6" xfId="0" applyFont="1" applyBorder="1"/>
    <xf numFmtId="2" fontId="0" fillId="0" borderId="9" xfId="0" applyNumberFormat="1" applyBorder="1" applyAlignment="1">
      <alignment horizontal="center" vertical="center"/>
    </xf>
    <xf numFmtId="0" fontId="0" fillId="0" borderId="11" xfId="0" applyBorder="1" applyAlignment="1">
      <alignment horizontal="center"/>
    </xf>
    <xf numFmtId="0" fontId="0" fillId="0" borderId="6" xfId="0" applyBorder="1" applyAlignment="1">
      <alignment horizontal="center"/>
    </xf>
    <xf numFmtId="2" fontId="0" fillId="0" borderId="5" xfId="0" applyNumberFormat="1" applyBorder="1" applyAlignment="1">
      <alignment horizontal="center" vertical="center"/>
    </xf>
    <xf numFmtId="0" fontId="11" fillId="2" borderId="7" xfId="0" applyFont="1" applyFill="1" applyBorder="1" applyAlignment="1">
      <alignment horizontal="center" vertical="center" wrapText="1"/>
    </xf>
    <xf numFmtId="0" fontId="12" fillId="2" borderId="8" xfId="0" applyFont="1" applyFill="1" applyBorder="1" applyAlignment="1">
      <alignment horizontal="center"/>
    </xf>
    <xf numFmtId="0" fontId="10" fillId="0" borderId="0" xfId="0" applyFont="1" applyFill="1" applyBorder="1" applyAlignment="1">
      <alignment vertical="center"/>
    </xf>
    <xf numFmtId="0" fontId="12" fillId="2" borderId="7" xfId="0" applyFont="1" applyFill="1" applyBorder="1" applyAlignment="1">
      <alignment horizontal="center" vertical="center"/>
    </xf>
    <xf numFmtId="0" fontId="13" fillId="0" borderId="0" xfId="0" applyFont="1" applyAlignment="1"/>
    <xf numFmtId="0" fontId="0" fillId="0" borderId="0" xfId="0"/>
    <xf numFmtId="0" fontId="5" fillId="0" borderId="0" xfId="0" applyFont="1" applyAlignment="1"/>
    <xf numFmtId="0" fontId="12" fillId="0" borderId="0" xfId="0" applyFont="1" applyFill="1" applyBorder="1" applyAlignment="1">
      <alignment horizontal="center"/>
    </xf>
    <xf numFmtId="2" fontId="12"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wrapText="1"/>
    </xf>
    <xf numFmtId="0" fontId="0" fillId="0" borderId="0" xfId="0" applyFill="1"/>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0" xfId="0" applyFill="1" applyBorder="1"/>
    <xf numFmtId="0" fontId="0" fillId="0" borderId="0" xfId="0" applyFill="1" applyAlignment="1">
      <alignment horizontal="center"/>
    </xf>
    <xf numFmtId="0" fontId="0" fillId="0" borderId="0" xfId="0" applyAlignment="1">
      <alignment horizontal="center"/>
    </xf>
    <xf numFmtId="49" fontId="2" fillId="0" borderId="0" xfId="0" applyNumberFormat="1" applyFont="1"/>
    <xf numFmtId="0" fontId="0" fillId="0" borderId="0" xfId="0" applyFill="1" applyProtection="1">
      <protection locked="0"/>
    </xf>
    <xf numFmtId="2" fontId="0" fillId="0" borderId="19" xfId="0" applyNumberFormat="1" applyBorder="1" applyAlignment="1">
      <alignment horizontal="center" vertical="center"/>
    </xf>
    <xf numFmtId="2" fontId="0" fillId="0" borderId="20" xfId="0" applyNumberFormat="1" applyBorder="1" applyAlignment="1">
      <alignment horizontal="center" vertical="center"/>
    </xf>
    <xf numFmtId="0" fontId="1" fillId="0" borderId="0" xfId="0" applyFont="1" applyBorder="1"/>
    <xf numFmtId="2" fontId="0" fillId="0" borderId="19" xfId="0" applyNumberFormat="1" applyBorder="1" applyAlignment="1">
      <alignment horizontal="center"/>
    </xf>
    <xf numFmtId="2" fontId="0" fillId="0" borderId="20" xfId="0" applyNumberFormat="1"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2" fontId="0" fillId="0" borderId="5" xfId="0" applyNumberFormat="1" applyFont="1" applyFill="1" applyBorder="1" applyAlignment="1">
      <alignment horizontal="center"/>
    </xf>
    <xf numFmtId="2" fontId="0" fillId="0" borderId="9" xfId="0" applyNumberFormat="1" applyFont="1" applyFill="1" applyBorder="1" applyAlignment="1">
      <alignment horizontal="center"/>
    </xf>
    <xf numFmtId="2" fontId="0" fillId="0" borderId="22" xfId="0" applyNumberFormat="1" applyFont="1" applyFill="1" applyBorder="1" applyAlignment="1">
      <alignment horizontal="center"/>
    </xf>
    <xf numFmtId="2" fontId="0" fillId="0" borderId="23" xfId="0" applyNumberFormat="1" applyFont="1" applyFill="1" applyBorder="1" applyAlignment="1">
      <alignment horizontal="center"/>
    </xf>
    <xf numFmtId="0" fontId="1" fillId="0" borderId="26" xfId="0" applyFont="1" applyBorder="1" applyAlignment="1">
      <alignment horizontal="center" vertical="center"/>
    </xf>
    <xf numFmtId="0" fontId="0" fillId="0" borderId="0" xfId="0" applyBorder="1"/>
    <xf numFmtId="0" fontId="0" fillId="0" borderId="1" xfId="0" applyFill="1" applyBorder="1"/>
    <xf numFmtId="2" fontId="0" fillId="0" borderId="28" xfId="0" applyNumberFormat="1"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2" fontId="0" fillId="0" borderId="28" xfId="0" applyNumberFormat="1" applyBorder="1" applyAlignment="1">
      <alignment horizontal="center" vertical="center"/>
    </xf>
    <xf numFmtId="164" fontId="0" fillId="0" borderId="10" xfId="1" applyNumberFormat="1" applyFont="1" applyBorder="1" applyAlignment="1">
      <alignment horizontal="center" vertical="center"/>
    </xf>
    <xf numFmtId="164" fontId="0" fillId="0" borderId="11" xfId="1" applyNumberFormat="1" applyFont="1" applyBorder="1" applyAlignment="1">
      <alignment horizontal="center" vertical="center"/>
    </xf>
    <xf numFmtId="3" fontId="0" fillId="0" borderId="6" xfId="0" applyNumberFormat="1" applyBorder="1" applyAlignment="1">
      <alignment horizontal="center"/>
    </xf>
    <xf numFmtId="3" fontId="0" fillId="0" borderId="11" xfId="0" applyNumberFormat="1" applyBorder="1" applyAlignment="1">
      <alignment horizontal="center"/>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9" fontId="0" fillId="0" borderId="0" xfId="0" applyNumberFormat="1" applyAlignment="1">
      <alignment horizontal="center"/>
    </xf>
    <xf numFmtId="0" fontId="10" fillId="0" borderId="0" xfId="0" applyFont="1"/>
    <xf numFmtId="0" fontId="0" fillId="0" borderId="0" xfId="0" applyFont="1" applyFill="1" applyAlignment="1">
      <alignment vertical="top" wrapText="1"/>
    </xf>
    <xf numFmtId="0" fontId="0" fillId="0" borderId="0" xfId="0" applyFont="1" applyFill="1" applyAlignment="1">
      <alignment horizontal="left" vertical="top" wrapText="1"/>
    </xf>
    <xf numFmtId="0" fontId="0" fillId="0" borderId="0" xfId="0" applyFill="1" applyAlignment="1">
      <alignment horizontal="left"/>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0" fillId="0" borderId="2" xfId="0" applyBorder="1"/>
    <xf numFmtId="0" fontId="9" fillId="0" borderId="2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1" xfId="0" applyFill="1" applyBorder="1" applyAlignment="1">
      <alignment horizontal="center"/>
    </xf>
    <xf numFmtId="0" fontId="23" fillId="0" borderId="14" xfId="0" applyFont="1" applyBorder="1" applyAlignment="1">
      <alignment horizontal="center" vertical="center" wrapText="1"/>
    </xf>
    <xf numFmtId="17" fontId="23" fillId="0" borderId="14" xfId="0" applyNumberFormat="1" applyFont="1" applyBorder="1" applyAlignment="1">
      <alignment horizontal="center" vertical="center" wrapText="1"/>
    </xf>
    <xf numFmtId="0" fontId="23"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0" xfId="0"/>
    <xf numFmtId="0" fontId="1" fillId="0" borderId="0" xfId="0" applyFont="1"/>
    <xf numFmtId="49" fontId="0" fillId="0" borderId="0" xfId="0" applyNumberFormat="1" applyAlignment="1">
      <alignment horizontal="center"/>
    </xf>
    <xf numFmtId="0" fontId="14" fillId="0" borderId="0" xfId="0" applyFont="1" applyBorder="1" applyAlignment="1"/>
    <xf numFmtId="0" fontId="0" fillId="0" borderId="0" xfId="0"/>
    <xf numFmtId="0" fontId="0" fillId="0" borderId="0" xfId="0"/>
    <xf numFmtId="0" fontId="1" fillId="0" borderId="0" xfId="0" applyFont="1" applyBorder="1" applyAlignment="1">
      <alignment horizontal="center" vertical="center" wrapText="1"/>
    </xf>
    <xf numFmtId="164" fontId="0" fillId="0" borderId="0" xfId="1" applyNumberFormat="1" applyFont="1" applyBorder="1" applyAlignment="1">
      <alignment horizontal="center" vertical="center"/>
    </xf>
    <xf numFmtId="164" fontId="0" fillId="0" borderId="6" xfId="1"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6" xfId="0" applyFont="1" applyBorder="1" applyAlignment="1">
      <alignment horizontal="center" vertical="center" wrapText="1"/>
    </xf>
    <xf numFmtId="0" fontId="0" fillId="0" borderId="0" xfId="0"/>
    <xf numFmtId="0" fontId="1" fillId="0" borderId="0" xfId="0" applyFont="1"/>
    <xf numFmtId="0" fontId="1" fillId="0" borderId="25" xfId="0" applyFont="1" applyBorder="1" applyAlignment="1">
      <alignment horizontal="center" vertical="center"/>
    </xf>
    <xf numFmtId="0" fontId="1" fillId="0" borderId="1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5" xfId="0" applyFill="1" applyBorder="1"/>
    <xf numFmtId="0" fontId="0" fillId="0" borderId="5" xfId="0" applyFill="1" applyBorder="1" applyAlignment="1">
      <alignment horizontal="center"/>
    </xf>
    <xf numFmtId="0" fontId="0" fillId="0" borderId="9" xfId="0" applyFill="1" applyBorder="1"/>
    <xf numFmtId="0" fontId="0" fillId="0" borderId="9" xfId="0" applyFill="1" applyBorder="1" applyAlignment="1">
      <alignment horizont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1" xfId="0" applyFont="1" applyBorder="1" applyAlignment="1">
      <alignment horizontal="center" vertical="center"/>
    </xf>
    <xf numFmtId="0" fontId="24" fillId="0" borderId="14" xfId="0" applyFont="1" applyBorder="1" applyAlignment="1">
      <alignment horizontal="center" vertical="center" wrapText="1"/>
    </xf>
    <xf numFmtId="0" fontId="24" fillId="0" borderId="8" xfId="0" applyFont="1" applyBorder="1" applyAlignment="1">
      <alignment horizontal="center" vertical="center" wrapText="1"/>
    </xf>
    <xf numFmtId="0" fontId="15" fillId="0" borderId="0" xfId="0" applyFont="1" applyBorder="1" applyAlignment="1"/>
    <xf numFmtId="0" fontId="15" fillId="0" borderId="0" xfId="0" applyFont="1" applyBorder="1" applyAlignment="1">
      <alignment horizontal="left"/>
    </xf>
    <xf numFmtId="0" fontId="0" fillId="0" borderId="0" xfId="0" applyFont="1" applyAlignment="1">
      <alignment horizontal="left" vertical="center" wrapText="1"/>
    </xf>
    <xf numFmtId="0" fontId="5" fillId="0" borderId="0" xfId="0" applyFont="1" applyAlignment="1">
      <alignment horizontal="left" vertical="center" wrapText="1" indent="5"/>
    </xf>
    <xf numFmtId="0" fontId="3" fillId="0" borderId="0" xfId="0" applyFont="1" applyAlignment="1">
      <alignment vertical="center" wrapText="1"/>
    </xf>
    <xf numFmtId="0" fontId="4" fillId="0" borderId="0" xfId="0" applyFont="1" applyAlignment="1">
      <alignment horizontal="left" vertical="center" wrapText="1" indent="5"/>
    </xf>
    <xf numFmtId="0" fontId="4" fillId="0" borderId="0" xfId="0" applyFont="1" applyFill="1" applyAlignment="1">
      <alignment horizontal="left" vertical="center" wrapText="1" indent="5"/>
    </xf>
    <xf numFmtId="0" fontId="4" fillId="0" borderId="0" xfId="0" applyFont="1" applyFill="1" applyAlignment="1">
      <alignment horizontal="left" wrapText="1"/>
    </xf>
    <xf numFmtId="0" fontId="3" fillId="0" borderId="0" xfId="0" applyFont="1" applyAlignment="1">
      <alignment wrapText="1"/>
    </xf>
    <xf numFmtId="0" fontId="4" fillId="0" borderId="0" xfId="0" applyFont="1" applyAlignment="1">
      <alignment vertical="center" wrapText="1"/>
    </xf>
    <xf numFmtId="0" fontId="5" fillId="0" borderId="0" xfId="0" applyFont="1" applyAlignment="1">
      <alignment horizontal="left" vertical="center" wrapText="1" indent="9"/>
    </xf>
    <xf numFmtId="0" fontId="0" fillId="0" borderId="0" xfId="0" applyAlignment="1">
      <alignment horizontal="left" wrapText="1"/>
    </xf>
    <xf numFmtId="0" fontId="0" fillId="0" borderId="0" xfId="0" applyAlignment="1">
      <alignment wrapText="1"/>
    </xf>
    <xf numFmtId="0" fontId="5" fillId="0" borderId="0" xfId="0" applyFont="1" applyAlignment="1">
      <alignment vertical="center" wrapText="1"/>
    </xf>
    <xf numFmtId="0" fontId="4" fillId="0" borderId="0" xfId="0" applyFont="1" applyAlignment="1">
      <alignment wrapText="1"/>
    </xf>
    <xf numFmtId="0" fontId="0" fillId="0" borderId="0" xfId="0"/>
    <xf numFmtId="0" fontId="1" fillId="0" borderId="0" xfId="0" applyFont="1"/>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left" wrapText="1"/>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3" xfId="0" applyFont="1" applyBorder="1" applyAlignment="1">
      <alignment horizontal="center"/>
    </xf>
    <xf numFmtId="0" fontId="1" fillId="0" borderId="15" xfId="0" applyFont="1" applyBorder="1" applyAlignment="1">
      <alignment horizont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2" fontId="0" fillId="2" borderId="9" xfId="0" applyNumberFormat="1" applyFont="1" applyFill="1" applyBorder="1" applyAlignment="1">
      <alignment horizontal="center" vertical="center"/>
    </xf>
    <xf numFmtId="2" fontId="0" fillId="2" borderId="10" xfId="0" applyNumberFormat="1" applyFont="1" applyFill="1" applyBorder="1" applyAlignment="1">
      <alignment horizontal="center" vertical="center"/>
    </xf>
    <xf numFmtId="2" fontId="0" fillId="2" borderId="11" xfId="0" applyNumberFormat="1" applyFont="1" applyFill="1" applyBorder="1" applyAlignment="1">
      <alignment horizontal="center" vertical="center"/>
    </xf>
    <xf numFmtId="2" fontId="0" fillId="2" borderId="9" xfId="0" applyNumberFormat="1" applyFont="1" applyFill="1" applyBorder="1" applyAlignment="1">
      <alignment horizontal="center" vertical="center" wrapText="1"/>
    </xf>
    <xf numFmtId="2" fontId="0" fillId="2" borderId="10" xfId="0" applyNumberFormat="1" applyFont="1" applyFill="1" applyBorder="1" applyAlignment="1">
      <alignment horizontal="center" vertical="center" wrapText="1"/>
    </xf>
    <xf numFmtId="2" fontId="0" fillId="2" borderId="11" xfId="0" applyNumberFormat="1" applyFont="1" applyFill="1" applyBorder="1" applyAlignment="1">
      <alignment horizontal="center" vertical="center" wrapText="1"/>
    </xf>
    <xf numFmtId="0" fontId="1" fillId="0" borderId="2" xfId="0" applyFont="1" applyBorder="1" applyAlignment="1">
      <alignment horizontal="center"/>
    </xf>
    <xf numFmtId="0" fontId="8"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2" fontId="0" fillId="2" borderId="3" xfId="0" applyNumberFormat="1" applyFont="1" applyFill="1" applyBorder="1" applyAlignment="1">
      <alignment horizontal="center" vertical="center" wrapText="1"/>
    </xf>
    <xf numFmtId="2" fontId="0" fillId="2" borderId="12" xfId="0" applyNumberFormat="1" applyFont="1" applyFill="1" applyBorder="1" applyAlignment="1">
      <alignment horizontal="center" vertical="center" wrapText="1"/>
    </xf>
    <xf numFmtId="2" fontId="0" fillId="2" borderId="4" xfId="0" applyNumberFormat="1" applyFont="1" applyFill="1" applyBorder="1" applyAlignment="1">
      <alignment horizontal="center" vertical="center" wrapText="1"/>
    </xf>
    <xf numFmtId="2" fontId="0" fillId="2" borderId="5" xfId="0" applyNumberFormat="1" applyFont="1" applyFill="1" applyBorder="1" applyAlignment="1">
      <alignment horizontal="center" vertical="center"/>
    </xf>
    <xf numFmtId="2" fontId="0" fillId="2" borderId="0" xfId="0" applyNumberFormat="1" applyFont="1" applyFill="1" applyBorder="1" applyAlignment="1">
      <alignment horizontal="center" vertical="center"/>
    </xf>
    <xf numFmtId="2" fontId="0" fillId="2" borderId="6" xfId="0" applyNumberFormat="1" applyFont="1" applyFill="1" applyBorder="1" applyAlignment="1">
      <alignment horizontal="center" vertical="center"/>
    </xf>
    <xf numFmtId="0" fontId="7" fillId="2" borderId="14" xfId="0" applyFont="1" applyFill="1" applyBorder="1" applyAlignment="1">
      <alignment horizontal="left" vertical="center"/>
    </xf>
    <xf numFmtId="0" fontId="7" fillId="2" borderId="8" xfId="0" applyFont="1" applyFill="1" applyBorder="1" applyAlignment="1">
      <alignment horizontal="left"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3" borderId="0" xfId="0" applyFont="1" applyFill="1" applyAlignment="1">
      <alignment horizontal="left" vertical="top" wrapText="1"/>
    </xf>
    <xf numFmtId="0" fontId="0" fillId="0" borderId="0" xfId="0" applyFont="1" applyAlignment="1">
      <alignment horizontal="left"/>
    </xf>
    <xf numFmtId="0" fontId="0" fillId="0" borderId="0" xfId="0" applyAlignment="1">
      <alignment horizontal="left" vertical="top"/>
    </xf>
    <xf numFmtId="0" fontId="0" fillId="4" borderId="0" xfId="0" applyFont="1" applyFill="1" applyAlignment="1">
      <alignment horizontal="left" vertical="top"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9" xfId="0" applyFont="1" applyBorder="1" applyAlignment="1">
      <alignment horizontal="center"/>
    </xf>
    <xf numFmtId="0" fontId="1" fillId="0" borderId="10" xfId="0" applyFont="1" applyBorder="1" applyAlignment="1">
      <alignment horizont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4"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11" xfId="0" applyFont="1" applyBorder="1" applyAlignment="1">
      <alignment horizontal="center"/>
    </xf>
    <xf numFmtId="0" fontId="8" fillId="0" borderId="29" xfId="0" applyFont="1" applyBorder="1" applyAlignment="1">
      <alignment horizontal="center" vertical="center" wrapText="1"/>
    </xf>
    <xf numFmtId="0" fontId="8" fillId="0" borderId="2" xfId="0" applyFont="1" applyBorder="1" applyAlignment="1">
      <alignment horizontal="center" vertical="center" wrapText="1"/>
    </xf>
    <xf numFmtId="0" fontId="0" fillId="0" borderId="0" xfId="0" applyFill="1" applyBorder="1" applyAlignment="1">
      <alignment horizontal="center"/>
    </xf>
  </cellXfs>
  <cellStyles count="2">
    <cellStyle name="Comma" xfId="1" builtinId="3"/>
    <cellStyle name="Normal" xfId="0" builtinId="0"/>
  </cellStyles>
  <dxfs count="28">
    <dxf>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20</xdr:row>
      <xdr:rowOff>45720</xdr:rowOff>
    </xdr:from>
    <xdr:to>
      <xdr:col>9</xdr:col>
      <xdr:colOff>433274</xdr:colOff>
      <xdr:row>37</xdr:row>
      <xdr:rowOff>119148</xdr:rowOff>
    </xdr:to>
    <xdr:pic>
      <xdr:nvPicPr>
        <xdr:cNvPr id="2" name="Picture 1" descr="In 2019, 27 out of 58, or 46 percent, of organ procurement organizations are in Tier 1. 15 out of 58, or 26 percent, are in Tier 2. 16 out of 58, or 28 percent, are in Tier 3." title="Figure 1. Distribution of tier status by OPO for 201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455920" y="4183380"/>
          <a:ext cx="5279594" cy="3182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20</xdr:row>
      <xdr:rowOff>38100</xdr:rowOff>
    </xdr:from>
    <xdr:to>
      <xdr:col>9</xdr:col>
      <xdr:colOff>433274</xdr:colOff>
      <xdr:row>37</xdr:row>
      <xdr:rowOff>113070</xdr:rowOff>
    </xdr:to>
    <xdr:pic>
      <xdr:nvPicPr>
        <xdr:cNvPr id="2" name="Picture 1" descr="In 2020, 20 out of 58, or 34 percent, of organ procurement organizations are in Tier 1. 16 out of 58, or 28 percent, are in Tier 2. 22 out of 58, or 38 percent, are in Tier 3." title="Figure 2. Distribution of tier status by OPO for 202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455920" y="4175760"/>
          <a:ext cx="5279594" cy="33896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3"/>
  <sheetViews>
    <sheetView tabSelected="1" zoomScaleNormal="100" workbookViewId="0">
      <selection activeCell="B6" sqref="B6:B7"/>
    </sheetView>
  </sheetViews>
  <sheetFormatPr defaultColWidth="9.08984375" defaultRowHeight="21" customHeight="1" x14ac:dyDescent="0.35"/>
  <cols>
    <col min="1" max="1" width="12.54296875" style="68" customWidth="1"/>
    <col min="2" max="2" width="36" style="68" customWidth="1"/>
    <col min="3" max="3" width="32" style="68" customWidth="1"/>
    <col min="4" max="4" width="34.6328125" style="68" customWidth="1"/>
    <col min="5" max="5" width="20.08984375" style="68" customWidth="1"/>
    <col min="6" max="16384" width="9.08984375" style="68"/>
  </cols>
  <sheetData>
    <row r="1" spans="1:5" ht="21" customHeight="1" x14ac:dyDescent="0.5">
      <c r="A1" s="71" t="s">
        <v>608</v>
      </c>
      <c r="B1" s="71"/>
      <c r="C1" s="71"/>
      <c r="D1" s="71"/>
      <c r="E1" s="71"/>
    </row>
    <row r="2" spans="1:5" ht="21" customHeight="1" x14ac:dyDescent="0.45">
      <c r="A2" s="97" t="s">
        <v>11</v>
      </c>
      <c r="B2" s="97"/>
      <c r="C2" s="97"/>
      <c r="D2" s="97"/>
      <c r="E2" s="97"/>
    </row>
    <row r="3" spans="1:5" ht="21" customHeight="1" x14ac:dyDescent="0.45">
      <c r="A3" s="98"/>
      <c r="B3" s="98"/>
      <c r="C3" s="98"/>
      <c r="D3" s="98"/>
      <c r="E3" s="98"/>
    </row>
    <row r="4" spans="1:5" ht="81" customHeight="1" x14ac:dyDescent="0.35">
      <c r="A4" s="99" t="s">
        <v>297</v>
      </c>
      <c r="B4" s="99"/>
      <c r="C4" s="99"/>
      <c r="D4" s="99"/>
      <c r="E4" s="99"/>
    </row>
    <row r="5" spans="1:5" ht="21" customHeight="1" thickBot="1" x14ac:dyDescent="0.5">
      <c r="A5" s="97"/>
      <c r="B5" s="97"/>
      <c r="C5" s="97"/>
      <c r="D5" s="97"/>
      <c r="E5" s="97"/>
    </row>
    <row r="6" spans="1:5" ht="21" customHeight="1" thickBot="1" x14ac:dyDescent="0.4">
      <c r="A6" s="92" t="s">
        <v>262</v>
      </c>
      <c r="B6" s="93" t="s">
        <v>298</v>
      </c>
      <c r="C6" s="94" t="s">
        <v>275</v>
      </c>
      <c r="D6" s="94"/>
      <c r="E6" s="95" t="s">
        <v>265</v>
      </c>
    </row>
    <row r="7" spans="1:5" ht="30" customHeight="1" thickBot="1" x14ac:dyDescent="0.4">
      <c r="A7" s="92"/>
      <c r="B7" s="93"/>
      <c r="C7" s="67" t="s">
        <v>263</v>
      </c>
      <c r="D7" s="67" t="s">
        <v>264</v>
      </c>
      <c r="E7" s="96"/>
    </row>
    <row r="8" spans="1:5" ht="33.75" customHeight="1" x14ac:dyDescent="0.35">
      <c r="A8" s="63" t="s">
        <v>266</v>
      </c>
      <c r="B8" s="63" t="s">
        <v>267</v>
      </c>
      <c r="C8" s="63" t="s">
        <v>268</v>
      </c>
      <c r="D8" s="63" t="s">
        <v>269</v>
      </c>
      <c r="E8" s="64" t="s">
        <v>288</v>
      </c>
    </row>
    <row r="9" spans="1:5" ht="30" customHeight="1" thickBot="1" x14ac:dyDescent="0.4">
      <c r="A9" s="65" t="s">
        <v>270</v>
      </c>
      <c r="B9" s="66" t="s">
        <v>271</v>
      </c>
      <c r="C9" s="66" t="s">
        <v>272</v>
      </c>
      <c r="D9" s="66" t="s">
        <v>273</v>
      </c>
      <c r="E9" s="66" t="s">
        <v>274</v>
      </c>
    </row>
    <row r="10" spans="1:5" ht="21" customHeight="1" x14ac:dyDescent="0.45">
      <c r="A10" s="97"/>
      <c r="B10" s="97"/>
      <c r="C10" s="97"/>
      <c r="D10" s="97"/>
      <c r="E10" s="97"/>
    </row>
    <row r="11" spans="1:5" ht="21" customHeight="1" x14ac:dyDescent="0.35">
      <c r="A11" s="101" t="s">
        <v>245</v>
      </c>
      <c r="B11" s="101"/>
      <c r="C11" s="101"/>
      <c r="D11" s="101"/>
      <c r="E11" s="101"/>
    </row>
    <row r="12" spans="1:5" ht="21" customHeight="1" x14ac:dyDescent="0.35">
      <c r="A12" s="102" t="s">
        <v>289</v>
      </c>
      <c r="B12" s="102"/>
      <c r="C12" s="102"/>
      <c r="D12" s="102"/>
      <c r="E12" s="102"/>
    </row>
    <row r="13" spans="1:5" ht="31.25" customHeight="1" x14ac:dyDescent="0.35">
      <c r="A13" s="102" t="s">
        <v>491</v>
      </c>
      <c r="B13" s="102"/>
      <c r="C13" s="102"/>
      <c r="D13" s="102"/>
      <c r="E13" s="102"/>
    </row>
    <row r="14" spans="1:5" ht="21" customHeight="1" x14ac:dyDescent="0.35">
      <c r="A14" s="102" t="s">
        <v>304</v>
      </c>
      <c r="B14" s="102"/>
      <c r="C14" s="102"/>
      <c r="D14" s="102"/>
      <c r="E14" s="102"/>
    </row>
    <row r="15" spans="1:5" ht="21" customHeight="1" x14ac:dyDescent="0.35">
      <c r="A15" s="103" t="s">
        <v>290</v>
      </c>
      <c r="B15" s="103"/>
      <c r="C15" s="103"/>
      <c r="D15" s="103"/>
      <c r="E15" s="103"/>
    </row>
    <row r="16" spans="1:5" ht="21" customHeight="1" x14ac:dyDescent="0.35">
      <c r="A16" s="104"/>
      <c r="B16" s="104"/>
      <c r="C16" s="104"/>
      <c r="D16" s="104"/>
      <c r="E16" s="104"/>
    </row>
    <row r="17" spans="1:5" ht="21" customHeight="1" x14ac:dyDescent="0.35">
      <c r="A17" s="105" t="s">
        <v>291</v>
      </c>
      <c r="B17" s="105"/>
      <c r="C17" s="105"/>
      <c r="D17" s="105"/>
      <c r="E17" s="105"/>
    </row>
    <row r="18" spans="1:5" ht="36.75" customHeight="1" x14ac:dyDescent="0.35">
      <c r="A18" s="106" t="s">
        <v>292</v>
      </c>
      <c r="B18" s="106"/>
      <c r="C18" s="106"/>
      <c r="D18" s="106"/>
      <c r="E18" s="106"/>
    </row>
    <row r="19" spans="1:5" ht="68.25" customHeight="1" x14ac:dyDescent="0.35">
      <c r="A19" s="100" t="s">
        <v>277</v>
      </c>
      <c r="B19" s="100"/>
      <c r="C19" s="100"/>
      <c r="D19" s="100"/>
      <c r="E19" s="100"/>
    </row>
    <row r="20" spans="1:5" ht="51" customHeight="1" x14ac:dyDescent="0.35">
      <c r="A20" s="100" t="s">
        <v>278</v>
      </c>
      <c r="B20" s="100"/>
      <c r="C20" s="100"/>
      <c r="D20" s="100"/>
      <c r="E20" s="100"/>
    </row>
    <row r="21" spans="1:5" ht="21" customHeight="1" x14ac:dyDescent="0.35">
      <c r="A21" s="100" t="s">
        <v>299</v>
      </c>
      <c r="B21" s="100"/>
      <c r="C21" s="100"/>
      <c r="D21" s="100"/>
      <c r="E21" s="100"/>
    </row>
    <row r="22" spans="1:5" ht="42" customHeight="1" x14ac:dyDescent="0.35">
      <c r="A22" s="100" t="s">
        <v>279</v>
      </c>
      <c r="B22" s="100"/>
      <c r="C22" s="100"/>
      <c r="D22" s="100"/>
      <c r="E22" s="100"/>
    </row>
    <row r="23" spans="1:5" ht="21" customHeight="1" x14ac:dyDescent="0.35">
      <c r="A23" s="100" t="s">
        <v>280</v>
      </c>
      <c r="B23" s="100"/>
      <c r="C23" s="100"/>
      <c r="D23" s="100"/>
      <c r="E23" s="100"/>
    </row>
    <row r="24" spans="1:5" ht="77.25" customHeight="1" x14ac:dyDescent="0.35">
      <c r="A24" s="107" t="s">
        <v>281</v>
      </c>
      <c r="B24" s="107"/>
      <c r="C24" s="107"/>
      <c r="D24" s="107"/>
      <c r="E24" s="107"/>
    </row>
    <row r="25" spans="1:5" ht="42.75" customHeight="1" x14ac:dyDescent="0.35">
      <c r="A25" s="107" t="s">
        <v>282</v>
      </c>
      <c r="B25" s="107"/>
      <c r="C25" s="107"/>
      <c r="D25" s="107"/>
      <c r="E25" s="107"/>
    </row>
    <row r="26" spans="1:5" ht="65.25" customHeight="1" x14ac:dyDescent="0.35">
      <c r="A26" s="107" t="s">
        <v>283</v>
      </c>
      <c r="B26" s="107"/>
      <c r="C26" s="107"/>
      <c r="D26" s="107"/>
      <c r="E26" s="107"/>
    </row>
    <row r="27" spans="1:5" ht="33" customHeight="1" x14ac:dyDescent="0.35">
      <c r="A27" s="107" t="s">
        <v>284</v>
      </c>
      <c r="B27" s="107"/>
      <c r="C27" s="107"/>
      <c r="D27" s="107"/>
      <c r="E27" s="107"/>
    </row>
    <row r="28" spans="1:5" ht="21" customHeight="1" x14ac:dyDescent="0.35">
      <c r="A28" s="100" t="s">
        <v>293</v>
      </c>
      <c r="B28" s="100"/>
      <c r="C28" s="100"/>
      <c r="D28" s="100"/>
      <c r="E28" s="100"/>
    </row>
    <row r="29" spans="1:5" ht="24.75" customHeight="1" x14ac:dyDescent="0.35">
      <c r="A29" s="100" t="s">
        <v>294</v>
      </c>
      <c r="B29" s="100"/>
      <c r="C29" s="100"/>
      <c r="D29" s="100"/>
      <c r="E29" s="100"/>
    </row>
    <row r="30" spans="1:5" ht="37.5" customHeight="1" x14ac:dyDescent="0.35">
      <c r="A30" s="100" t="s">
        <v>300</v>
      </c>
      <c r="B30" s="100"/>
      <c r="C30" s="100"/>
      <c r="D30" s="100"/>
      <c r="E30" s="100"/>
    </row>
    <row r="31" spans="1:5" ht="149.25" customHeight="1" x14ac:dyDescent="0.35">
      <c r="A31" s="100" t="s">
        <v>295</v>
      </c>
      <c r="B31" s="100"/>
      <c r="C31" s="100"/>
      <c r="D31" s="100"/>
      <c r="E31" s="100"/>
    </row>
    <row r="32" spans="1:5" ht="21" customHeight="1" x14ac:dyDescent="0.35">
      <c r="A32" s="101"/>
      <c r="B32" s="101"/>
      <c r="C32" s="101"/>
      <c r="D32" s="101"/>
      <c r="E32" s="101"/>
    </row>
    <row r="33" spans="1:5" ht="21" customHeight="1" x14ac:dyDescent="0.35">
      <c r="A33" s="101" t="s">
        <v>1</v>
      </c>
      <c r="B33" s="101"/>
      <c r="C33" s="101"/>
      <c r="D33" s="101"/>
      <c r="E33" s="101"/>
    </row>
    <row r="34" spans="1:5" ht="21" customHeight="1" x14ac:dyDescent="0.35">
      <c r="A34" s="110" t="s">
        <v>24</v>
      </c>
      <c r="B34" s="110"/>
      <c r="C34" s="110"/>
      <c r="D34" s="110"/>
      <c r="E34" s="110"/>
    </row>
    <row r="35" spans="1:5" ht="33" customHeight="1" x14ac:dyDescent="0.35">
      <c r="A35" s="106" t="s">
        <v>25</v>
      </c>
      <c r="B35" s="106"/>
      <c r="C35" s="106"/>
      <c r="D35" s="106"/>
      <c r="E35" s="106"/>
    </row>
    <row r="36" spans="1:5" ht="15.75" customHeight="1" x14ac:dyDescent="0.35">
      <c r="A36" s="111" t="s">
        <v>26</v>
      </c>
      <c r="B36" s="111"/>
      <c r="C36" s="111"/>
      <c r="D36" s="111"/>
      <c r="E36" s="111"/>
    </row>
    <row r="37" spans="1:5" ht="21" customHeight="1" x14ac:dyDescent="0.35">
      <c r="A37" s="112"/>
      <c r="B37" s="112"/>
      <c r="C37" s="112"/>
      <c r="D37" s="112"/>
      <c r="E37" s="112"/>
    </row>
    <row r="38" spans="1:5" ht="21" customHeight="1" x14ac:dyDescent="0.35">
      <c r="A38" s="113" t="s">
        <v>27</v>
      </c>
      <c r="B38" s="113"/>
      <c r="C38" s="113"/>
      <c r="D38" s="113"/>
      <c r="E38" s="113"/>
    </row>
    <row r="39" spans="1:5" ht="34.5" customHeight="1" x14ac:dyDescent="0.35">
      <c r="A39" s="109" t="s">
        <v>28</v>
      </c>
      <c r="B39" s="109"/>
      <c r="C39" s="109"/>
      <c r="D39" s="109"/>
      <c r="E39" s="109"/>
    </row>
    <row r="40" spans="1:5" ht="48" customHeight="1" x14ac:dyDescent="0.35">
      <c r="A40" s="109" t="s">
        <v>296</v>
      </c>
      <c r="B40" s="109"/>
      <c r="C40" s="109"/>
      <c r="D40" s="109"/>
      <c r="E40" s="109"/>
    </row>
    <row r="42" spans="1:5" ht="21" customHeight="1" x14ac:dyDescent="0.35">
      <c r="A42" s="69" t="s">
        <v>302</v>
      </c>
    </row>
    <row r="43" spans="1:5" ht="63.75" customHeight="1" x14ac:dyDescent="0.35">
      <c r="A43" s="108" t="s">
        <v>303</v>
      </c>
      <c r="B43" s="108"/>
      <c r="C43" s="108"/>
      <c r="D43" s="108"/>
      <c r="E43" s="108"/>
    </row>
  </sheetData>
  <sheetProtection algorithmName="SHA-512" hashValue="PstA/BmcX+3G/DJ+mQu8yEuNMgWGLCvfr+m98a+SkLBmADTImwBpa7tadc/w+yMuEu23oy7OLgvgUZ/Ior3qNA==" saltValue="IhTRLixqY9zevMXRduSdmg==" spinCount="100000" sheet="1" objects="1" scenarios="1"/>
  <mergeCells count="40">
    <mergeCell ref="A43:E43"/>
    <mergeCell ref="A40:E40"/>
    <mergeCell ref="A34:E34"/>
    <mergeCell ref="A35:E35"/>
    <mergeCell ref="A36:E36"/>
    <mergeCell ref="A37:E37"/>
    <mergeCell ref="A38:E38"/>
    <mergeCell ref="A39:E39"/>
    <mergeCell ref="A33:E33"/>
    <mergeCell ref="A22:E22"/>
    <mergeCell ref="A23:E23"/>
    <mergeCell ref="A24:E24"/>
    <mergeCell ref="A25:E25"/>
    <mergeCell ref="A26:E26"/>
    <mergeCell ref="A27:E27"/>
    <mergeCell ref="A28:E28"/>
    <mergeCell ref="A29:E29"/>
    <mergeCell ref="A30:E30"/>
    <mergeCell ref="A31:E31"/>
    <mergeCell ref="A32:E32"/>
    <mergeCell ref="A21:E21"/>
    <mergeCell ref="A10:E10"/>
    <mergeCell ref="A11:E11"/>
    <mergeCell ref="A12:E12"/>
    <mergeCell ref="A13:E13"/>
    <mergeCell ref="A14:E14"/>
    <mergeCell ref="A15:E15"/>
    <mergeCell ref="A16:E16"/>
    <mergeCell ref="A17:E17"/>
    <mergeCell ref="A18:E18"/>
    <mergeCell ref="A19:E19"/>
    <mergeCell ref="A20:E20"/>
    <mergeCell ref="A6:A7"/>
    <mergeCell ref="B6:B7"/>
    <mergeCell ref="C6:D6"/>
    <mergeCell ref="E6:E7"/>
    <mergeCell ref="A2:E2"/>
    <mergeCell ref="A3:E3"/>
    <mergeCell ref="A4:E4"/>
    <mergeCell ref="A5:E5"/>
  </mergeCells>
  <pageMargins left="0.7" right="0.7" top="0.75" bottom="0.75" header="0.3" footer="0.3"/>
  <pageSetup scale="68" fitToHeight="0"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19"/>
  <sheetViews>
    <sheetView zoomScaleNormal="100" workbookViewId="0">
      <selection activeCell="K104" sqref="K104"/>
    </sheetView>
  </sheetViews>
  <sheetFormatPr defaultColWidth="9.08984375" defaultRowHeight="14.5" x14ac:dyDescent="0.35"/>
  <cols>
    <col min="1" max="1" width="56.54296875" style="79" customWidth="1"/>
    <col min="2" max="2" width="9" style="79" customWidth="1"/>
    <col min="3" max="3" width="14" style="21" customWidth="1"/>
    <col min="4" max="4" width="12.36328125" style="21" customWidth="1"/>
    <col min="5" max="6" width="10.36328125" style="21" customWidth="1"/>
    <col min="7" max="7" width="12.6328125" style="21" customWidth="1"/>
    <col min="8" max="8" width="10.36328125" style="21" customWidth="1"/>
    <col min="9" max="9" width="14.6328125" style="79" customWidth="1"/>
    <col min="10" max="10" width="12.36328125" style="79" customWidth="1"/>
    <col min="11" max="12" width="9.08984375" style="23"/>
    <col min="13" max="13" width="9.08984375" style="79" customWidth="1"/>
    <col min="14" max="16384" width="9.08984375" style="79"/>
  </cols>
  <sheetData>
    <row r="1" spans="1:16" ht="21" x14ac:dyDescent="0.5">
      <c r="A1" s="71" t="s">
        <v>608</v>
      </c>
      <c r="B1" s="71"/>
      <c r="C1" s="71"/>
    </row>
    <row r="2" spans="1:16" ht="18.5" x14ac:dyDescent="0.45">
      <c r="A2" s="22" t="s">
        <v>255</v>
      </c>
      <c r="B2" s="22"/>
      <c r="K2" s="79"/>
      <c r="L2" s="79"/>
    </row>
    <row r="4" spans="1:16" ht="16.25" customHeight="1" x14ac:dyDescent="0.35">
      <c r="A4" s="12" t="s">
        <v>19</v>
      </c>
      <c r="B4" s="12"/>
      <c r="C4" s="10"/>
      <c r="D4" s="79"/>
      <c r="E4" s="79"/>
      <c r="F4" s="79"/>
      <c r="G4" s="79"/>
      <c r="H4" s="79"/>
      <c r="K4" s="79"/>
      <c r="L4" s="79"/>
    </row>
    <row r="5" spans="1:16" x14ac:dyDescent="0.35">
      <c r="A5" s="177" t="s">
        <v>301</v>
      </c>
      <c r="B5" s="177"/>
      <c r="C5" s="177"/>
      <c r="D5" s="177"/>
      <c r="E5" s="177"/>
      <c r="F5" s="177"/>
      <c r="G5" s="177"/>
      <c r="H5" s="177"/>
      <c r="I5" s="177"/>
      <c r="J5" s="177"/>
      <c r="K5" s="177"/>
      <c r="L5" s="177"/>
      <c r="M5" s="177"/>
      <c r="N5" s="177"/>
    </row>
    <row r="6" spans="1:16" x14ac:dyDescent="0.35">
      <c r="A6" s="178" t="s">
        <v>285</v>
      </c>
      <c r="B6" s="178"/>
      <c r="C6" s="178"/>
      <c r="D6" s="178"/>
      <c r="E6" s="178"/>
      <c r="F6" s="178"/>
      <c r="G6" s="178"/>
      <c r="H6" s="178"/>
      <c r="I6" s="178"/>
      <c r="J6" s="178"/>
      <c r="K6" s="178"/>
      <c r="L6" s="178"/>
      <c r="M6" s="178"/>
      <c r="N6" s="178"/>
    </row>
    <row r="7" spans="1:16" x14ac:dyDescent="0.35">
      <c r="A7" s="177" t="s">
        <v>286</v>
      </c>
      <c r="B7" s="177"/>
      <c r="C7" s="177"/>
      <c r="D7" s="177"/>
      <c r="E7" s="177"/>
      <c r="F7" s="177"/>
      <c r="G7" s="177"/>
      <c r="H7" s="177"/>
      <c r="I7" s="177"/>
      <c r="J7" s="177"/>
      <c r="K7" s="177"/>
      <c r="L7" s="177"/>
      <c r="M7" s="177"/>
      <c r="N7" s="177"/>
    </row>
    <row r="8" spans="1:16" x14ac:dyDescent="0.35">
      <c r="C8" s="79"/>
      <c r="D8" s="79"/>
      <c r="E8" s="79"/>
      <c r="F8" s="79"/>
      <c r="G8" s="79"/>
      <c r="H8" s="79"/>
      <c r="K8" s="79"/>
      <c r="L8" s="79"/>
    </row>
    <row r="9" spans="1:16" ht="14.4" customHeight="1" x14ac:dyDescent="0.35">
      <c r="A9" s="179" t="s">
        <v>29</v>
      </c>
      <c r="B9" s="179"/>
      <c r="C9" s="179"/>
      <c r="D9" s="179"/>
      <c r="E9" s="179"/>
      <c r="F9" s="179"/>
      <c r="G9" s="179"/>
      <c r="H9" s="51"/>
      <c r="I9" s="51"/>
      <c r="J9" s="51"/>
      <c r="K9" s="51"/>
      <c r="L9" s="51"/>
      <c r="M9" s="51"/>
      <c r="N9" s="51"/>
      <c r="O9" s="51"/>
      <c r="P9" s="51"/>
    </row>
    <row r="10" spans="1:16" ht="14.4" customHeight="1" x14ac:dyDescent="0.35">
      <c r="A10" s="176" t="s">
        <v>30</v>
      </c>
      <c r="B10" s="176"/>
      <c r="C10" s="176"/>
      <c r="D10" s="176"/>
      <c r="E10" s="176"/>
      <c r="F10" s="176"/>
      <c r="G10" s="176"/>
      <c r="H10" s="51"/>
      <c r="I10" s="51"/>
      <c r="J10" s="51"/>
      <c r="K10" s="51"/>
      <c r="L10" s="51"/>
      <c r="M10" s="51"/>
      <c r="N10" s="51"/>
      <c r="O10" s="51"/>
      <c r="P10" s="51"/>
    </row>
    <row r="11" spans="1:16" x14ac:dyDescent="0.35">
      <c r="C11" s="20"/>
    </row>
    <row r="12" spans="1:16" ht="15.5" x14ac:dyDescent="0.35">
      <c r="A12" s="131" t="s">
        <v>246</v>
      </c>
      <c r="B12" s="131"/>
      <c r="C12" s="131"/>
      <c r="D12" s="131"/>
      <c r="E12" s="131"/>
      <c r="F12" s="131"/>
      <c r="G12" s="131"/>
      <c r="H12" s="131"/>
    </row>
    <row r="13" spans="1:16" ht="15" thickBot="1" x14ac:dyDescent="0.4">
      <c r="C13" s="20"/>
    </row>
    <row r="14" spans="1:16" ht="19.5" customHeight="1" thickBot="1" x14ac:dyDescent="0.4">
      <c r="A14" s="165" t="s">
        <v>7</v>
      </c>
      <c r="B14" s="167" t="s">
        <v>21</v>
      </c>
      <c r="C14" s="168"/>
      <c r="D14" s="168"/>
      <c r="E14" s="168"/>
      <c r="F14" s="168"/>
      <c r="G14" s="168"/>
      <c r="H14" s="168"/>
      <c r="I14" s="168"/>
      <c r="J14" s="168"/>
      <c r="K14" s="168"/>
      <c r="L14" s="169"/>
    </row>
    <row r="15" spans="1:16" ht="18.75" customHeight="1" thickBot="1" x14ac:dyDescent="0.4">
      <c r="A15" s="166"/>
      <c r="B15" s="170" t="s">
        <v>10</v>
      </c>
      <c r="C15" s="171"/>
      <c r="D15" s="171"/>
      <c r="E15" s="172"/>
      <c r="F15" s="170" t="s">
        <v>9</v>
      </c>
      <c r="G15" s="171"/>
      <c r="H15" s="171"/>
      <c r="I15" s="173" t="s">
        <v>23</v>
      </c>
      <c r="J15" s="174"/>
      <c r="K15" s="174"/>
      <c r="L15" s="175"/>
    </row>
    <row r="16" spans="1:16" ht="18.75" customHeight="1" x14ac:dyDescent="0.35">
      <c r="A16" s="9" t="s">
        <v>3</v>
      </c>
      <c r="B16" s="159">
        <v>11.317875202</v>
      </c>
      <c r="C16" s="160"/>
      <c r="D16" s="160"/>
      <c r="E16" s="161"/>
      <c r="F16" s="159">
        <v>37.018120402000001</v>
      </c>
      <c r="G16" s="160"/>
      <c r="H16" s="161"/>
      <c r="I16" s="159">
        <v>18.055287066999998</v>
      </c>
      <c r="J16" s="160"/>
      <c r="K16" s="160"/>
      <c r="L16" s="161"/>
    </row>
    <row r="17" spans="1:12" ht="17.5" x14ac:dyDescent="0.35">
      <c r="A17" s="6" t="s">
        <v>12</v>
      </c>
      <c r="B17" s="162">
        <v>11.777301927</v>
      </c>
      <c r="C17" s="163"/>
      <c r="D17" s="163"/>
      <c r="E17" s="164"/>
      <c r="F17" s="162">
        <v>38.690896449999997</v>
      </c>
      <c r="G17" s="163"/>
      <c r="H17" s="164"/>
      <c r="I17" s="162">
        <v>18.203737190999998</v>
      </c>
      <c r="J17" s="163"/>
      <c r="K17" s="163"/>
      <c r="L17" s="164"/>
    </row>
    <row r="18" spans="1:12" ht="18" thickBot="1" x14ac:dyDescent="0.4">
      <c r="A18" s="7" t="s">
        <v>13</v>
      </c>
      <c r="B18" s="149">
        <v>10.121769232</v>
      </c>
      <c r="C18" s="150"/>
      <c r="D18" s="150"/>
      <c r="E18" s="151"/>
      <c r="F18" s="152">
        <v>32.614791660000002</v>
      </c>
      <c r="G18" s="153"/>
      <c r="H18" s="154"/>
      <c r="I18" s="152">
        <v>15.334230199</v>
      </c>
      <c r="J18" s="153"/>
      <c r="K18" s="153"/>
      <c r="L18" s="154"/>
    </row>
    <row r="19" spans="1:12" s="16" customFormat="1" ht="15.5" x14ac:dyDescent="0.35">
      <c r="A19" s="13"/>
      <c r="B19" s="13"/>
      <c r="C19" s="14"/>
      <c r="D19" s="14"/>
      <c r="E19" s="14"/>
      <c r="F19" s="14"/>
      <c r="G19" s="15"/>
      <c r="H19" s="15"/>
      <c r="I19" s="15"/>
      <c r="K19" s="23"/>
      <c r="L19" s="23"/>
    </row>
    <row r="20" spans="1:12" s="16" customFormat="1" ht="17.5" x14ac:dyDescent="0.35">
      <c r="A20" s="13"/>
      <c r="B20" s="13"/>
      <c r="C20" s="14"/>
      <c r="D20" s="50" t="s">
        <v>252</v>
      </c>
      <c r="E20" s="14"/>
      <c r="F20" s="14"/>
      <c r="G20" s="15"/>
      <c r="H20" s="15"/>
      <c r="I20" s="15"/>
      <c r="K20" s="23"/>
      <c r="L20" s="23"/>
    </row>
    <row r="39" spans="1:13" ht="15.5" x14ac:dyDescent="0.35">
      <c r="A39" s="131" t="s">
        <v>247</v>
      </c>
      <c r="B39" s="131"/>
      <c r="C39" s="131"/>
      <c r="D39" s="131"/>
      <c r="E39" s="131"/>
      <c r="F39" s="131"/>
      <c r="G39" s="131"/>
      <c r="H39" s="131"/>
      <c r="I39" s="131"/>
      <c r="J39" s="131"/>
      <c r="K39" s="131"/>
      <c r="L39" s="131"/>
    </row>
    <row r="40" spans="1:13" ht="15" thickBot="1" x14ac:dyDescent="0.4"/>
    <row r="41" spans="1:13" ht="18.649999999999999" customHeight="1" thickBot="1" x14ac:dyDescent="0.4">
      <c r="A41" s="132" t="s">
        <v>8</v>
      </c>
      <c r="B41" s="135" t="s">
        <v>492</v>
      </c>
      <c r="C41" s="138" t="s">
        <v>21</v>
      </c>
      <c r="D41" s="139"/>
      <c r="E41" s="139"/>
      <c r="F41" s="139"/>
      <c r="G41" s="139"/>
      <c r="H41" s="139"/>
      <c r="I41" s="139"/>
      <c r="J41" s="139"/>
      <c r="K41" s="139"/>
      <c r="L41" s="139"/>
      <c r="M41" s="140"/>
    </row>
    <row r="42" spans="1:13" ht="15" customHeight="1" thickBot="1" x14ac:dyDescent="0.4">
      <c r="A42" s="133"/>
      <c r="B42" s="136"/>
      <c r="C42" s="141" t="s">
        <v>10</v>
      </c>
      <c r="D42" s="142"/>
      <c r="E42" s="142"/>
      <c r="F42" s="143"/>
      <c r="G42" s="144" t="s">
        <v>9</v>
      </c>
      <c r="H42" s="145"/>
      <c r="I42" s="145"/>
      <c r="J42" s="145"/>
      <c r="K42" s="145"/>
      <c r="L42" s="155"/>
      <c r="M42" s="156" t="s">
        <v>287</v>
      </c>
    </row>
    <row r="43" spans="1:13" ht="30" customHeight="1" x14ac:dyDescent="0.35">
      <c r="A43" s="133"/>
      <c r="B43" s="136"/>
      <c r="C43" s="146" t="s">
        <v>6</v>
      </c>
      <c r="D43" s="114" t="s">
        <v>276</v>
      </c>
      <c r="E43" s="123" t="s">
        <v>14</v>
      </c>
      <c r="F43" s="124"/>
      <c r="G43" s="146" t="s">
        <v>2</v>
      </c>
      <c r="H43" s="114" t="s">
        <v>3</v>
      </c>
      <c r="I43" s="117" t="s">
        <v>254</v>
      </c>
      <c r="J43" s="114" t="s">
        <v>276</v>
      </c>
      <c r="K43" s="125" t="s">
        <v>15</v>
      </c>
      <c r="L43" s="126"/>
      <c r="M43" s="157"/>
    </row>
    <row r="44" spans="1:13" s="80" customFormat="1" ht="14.4" customHeight="1" x14ac:dyDescent="0.35">
      <c r="A44" s="133"/>
      <c r="B44" s="136"/>
      <c r="C44" s="147"/>
      <c r="D44" s="115"/>
      <c r="E44" s="35" t="s">
        <v>4</v>
      </c>
      <c r="F44" s="81" t="s">
        <v>5</v>
      </c>
      <c r="G44" s="147"/>
      <c r="H44" s="115"/>
      <c r="I44" s="118"/>
      <c r="J44" s="115"/>
      <c r="K44" s="26" t="s">
        <v>4</v>
      </c>
      <c r="L44" s="1" t="s">
        <v>5</v>
      </c>
      <c r="M44" s="157"/>
    </row>
    <row r="45" spans="1:13" ht="15" customHeight="1" thickBot="1" x14ac:dyDescent="0.4">
      <c r="A45" s="134"/>
      <c r="B45" s="137"/>
      <c r="C45" s="148"/>
      <c r="D45" s="116"/>
      <c r="E45" s="42">
        <f>SUM(E47:E103)</f>
        <v>149</v>
      </c>
      <c r="F45" s="43">
        <f>SUM(F47:F103)</f>
        <v>545</v>
      </c>
      <c r="G45" s="148"/>
      <c r="H45" s="116"/>
      <c r="I45" s="119"/>
      <c r="J45" s="116"/>
      <c r="K45" s="42">
        <f>SUM(K47:K103)</f>
        <v>482</v>
      </c>
      <c r="L45" s="43">
        <f>SUM(L47:L103)</f>
        <v>2184</v>
      </c>
      <c r="M45" s="158"/>
    </row>
    <row r="46" spans="1:13" ht="15" customHeight="1" x14ac:dyDescent="0.35">
      <c r="A46" s="90"/>
      <c r="B46" s="91"/>
      <c r="C46" s="84"/>
      <c r="D46" s="82"/>
      <c r="E46" s="75"/>
      <c r="F46" s="76"/>
      <c r="G46" s="84"/>
      <c r="H46" s="82"/>
      <c r="I46" s="83"/>
      <c r="J46" s="82"/>
      <c r="K46" s="75"/>
      <c r="L46" s="76"/>
      <c r="M46" s="85"/>
    </row>
    <row r="47" spans="1:13" x14ac:dyDescent="0.35">
      <c r="A47" s="86" t="s">
        <v>493</v>
      </c>
      <c r="B47" s="87" t="s">
        <v>494</v>
      </c>
      <c r="C47" s="31">
        <v>10.163934426000001</v>
      </c>
      <c r="D47" s="27">
        <v>11.414019468999999</v>
      </c>
      <c r="E47" s="29">
        <v>0</v>
      </c>
      <c r="F47" s="4">
        <v>7</v>
      </c>
      <c r="G47" s="5">
        <v>36.173462047000001</v>
      </c>
      <c r="H47" s="24">
        <v>32.18579235</v>
      </c>
      <c r="I47" s="33">
        <v>32.937337734000003</v>
      </c>
      <c r="J47" s="27">
        <v>35.169864877999998</v>
      </c>
      <c r="K47" s="29">
        <v>0</v>
      </c>
      <c r="L47" s="44">
        <v>61</v>
      </c>
      <c r="M47" s="60">
        <v>2</v>
      </c>
    </row>
    <row r="48" spans="1:13" x14ac:dyDescent="0.35">
      <c r="A48" s="86" t="s">
        <v>495</v>
      </c>
      <c r="B48" s="87" t="s">
        <v>496</v>
      </c>
      <c r="C48" s="31">
        <v>6.4192577733</v>
      </c>
      <c r="D48" s="27">
        <v>7.8724409863</v>
      </c>
      <c r="E48" s="29">
        <v>21</v>
      </c>
      <c r="F48" s="4">
        <v>37</v>
      </c>
      <c r="G48" s="5">
        <v>32.244049834000002</v>
      </c>
      <c r="H48" s="24">
        <v>21.263791374</v>
      </c>
      <c r="I48" s="33">
        <v>24.412119238999999</v>
      </c>
      <c r="J48" s="27">
        <v>27.170177617</v>
      </c>
      <c r="K48" s="29">
        <v>45</v>
      </c>
      <c r="L48" s="44">
        <v>96</v>
      </c>
      <c r="M48" s="60">
        <v>3</v>
      </c>
    </row>
    <row r="49" spans="1:13" x14ac:dyDescent="0.35">
      <c r="A49" s="86" t="s">
        <v>497</v>
      </c>
      <c r="B49" s="87" t="s">
        <v>498</v>
      </c>
      <c r="C49" s="31">
        <v>13.510986442</v>
      </c>
      <c r="D49" s="27">
        <v>14.797288986</v>
      </c>
      <c r="E49" s="29">
        <v>0</v>
      </c>
      <c r="F49" s="4">
        <v>0</v>
      </c>
      <c r="G49" s="5">
        <v>47.858284586000003</v>
      </c>
      <c r="H49" s="24">
        <v>48.200093502000001</v>
      </c>
      <c r="I49" s="33">
        <v>37.282507721999998</v>
      </c>
      <c r="J49" s="27">
        <v>39.192544308000002</v>
      </c>
      <c r="K49" s="29">
        <v>0</v>
      </c>
      <c r="L49" s="44">
        <v>0</v>
      </c>
      <c r="M49" s="60">
        <v>1</v>
      </c>
    </row>
    <row r="50" spans="1:13" x14ac:dyDescent="0.35">
      <c r="A50" s="86" t="s">
        <v>499</v>
      </c>
      <c r="B50" s="87" t="s">
        <v>500</v>
      </c>
      <c r="C50" s="31">
        <v>12.427930814</v>
      </c>
      <c r="D50" s="27">
        <v>13.448381709</v>
      </c>
      <c r="E50" s="29">
        <v>0</v>
      </c>
      <c r="F50" s="4">
        <v>0</v>
      </c>
      <c r="G50" s="5">
        <v>34.071163636999998</v>
      </c>
      <c r="H50" s="24">
        <v>39.205637412000002</v>
      </c>
      <c r="I50" s="33">
        <v>42.596696186999999</v>
      </c>
      <c r="J50" s="27">
        <v>44.599558569000003</v>
      </c>
      <c r="K50" s="29">
        <v>0</v>
      </c>
      <c r="L50" s="44">
        <v>0</v>
      </c>
      <c r="M50" s="60">
        <v>1</v>
      </c>
    </row>
    <row r="51" spans="1:13" x14ac:dyDescent="0.35">
      <c r="A51" s="86" t="s">
        <v>501</v>
      </c>
      <c r="B51" s="87" t="s">
        <v>502</v>
      </c>
      <c r="C51" s="31">
        <v>8.6492890995000007</v>
      </c>
      <c r="D51" s="27">
        <v>10.439944942</v>
      </c>
      <c r="E51" s="29">
        <v>0</v>
      </c>
      <c r="F51" s="4">
        <v>11</v>
      </c>
      <c r="G51" s="5">
        <v>36.039079803</v>
      </c>
      <c r="H51" s="24">
        <v>28.672985782000001</v>
      </c>
      <c r="I51" s="33">
        <v>29.451918466999999</v>
      </c>
      <c r="J51" s="27">
        <v>32.566299950999998</v>
      </c>
      <c r="K51" s="29">
        <v>1</v>
      </c>
      <c r="L51" s="44">
        <v>48</v>
      </c>
      <c r="M51" s="60">
        <v>3</v>
      </c>
    </row>
    <row r="52" spans="1:13" x14ac:dyDescent="0.35">
      <c r="A52" s="86" t="s">
        <v>503</v>
      </c>
      <c r="B52" s="87" t="s">
        <v>504</v>
      </c>
      <c r="C52" s="31">
        <v>9.1642228739</v>
      </c>
      <c r="D52" s="27">
        <v>9.8366210975000001</v>
      </c>
      <c r="E52" s="29">
        <v>16</v>
      </c>
      <c r="F52" s="4">
        <v>103</v>
      </c>
      <c r="G52" s="5">
        <v>34.044877976999999</v>
      </c>
      <c r="H52" s="24">
        <v>31.176686217</v>
      </c>
      <c r="I52" s="33">
        <v>33.899440759000001</v>
      </c>
      <c r="J52" s="27">
        <v>35.251532871000002</v>
      </c>
      <c r="K52" s="29">
        <v>0</v>
      </c>
      <c r="L52" s="44">
        <v>170</v>
      </c>
      <c r="M52" s="60">
        <v>3</v>
      </c>
    </row>
    <row r="53" spans="1:13" x14ac:dyDescent="0.35">
      <c r="A53" s="86" t="s">
        <v>505</v>
      </c>
      <c r="B53" s="87" t="s">
        <v>506</v>
      </c>
      <c r="C53" s="31">
        <v>13.369565217</v>
      </c>
      <c r="D53" s="27">
        <v>15.380468106</v>
      </c>
      <c r="E53" s="29">
        <v>0</v>
      </c>
      <c r="F53" s="4">
        <v>0</v>
      </c>
      <c r="G53" s="5">
        <v>36.590792219000001</v>
      </c>
      <c r="H53" s="24">
        <v>46.956521739000003</v>
      </c>
      <c r="I53" s="33">
        <v>47.504906836000004</v>
      </c>
      <c r="J53" s="27">
        <v>51.264687408999997</v>
      </c>
      <c r="K53" s="29">
        <v>0</v>
      </c>
      <c r="L53" s="44">
        <v>0</v>
      </c>
      <c r="M53" s="60">
        <v>1</v>
      </c>
    </row>
    <row r="54" spans="1:13" x14ac:dyDescent="0.35">
      <c r="A54" s="86" t="s">
        <v>507</v>
      </c>
      <c r="B54" s="87" t="s">
        <v>508</v>
      </c>
      <c r="C54" s="31">
        <v>13.937547601</v>
      </c>
      <c r="D54" s="27">
        <v>15.623936464</v>
      </c>
      <c r="E54" s="29">
        <v>0</v>
      </c>
      <c r="F54" s="4">
        <v>0</v>
      </c>
      <c r="G54" s="5">
        <v>45.385990194000001</v>
      </c>
      <c r="H54" s="24">
        <v>45.468392993000002</v>
      </c>
      <c r="I54" s="33">
        <v>37.085330497999998</v>
      </c>
      <c r="J54" s="27">
        <v>39.582114025999999</v>
      </c>
      <c r="K54" s="29">
        <v>0</v>
      </c>
      <c r="L54" s="44">
        <v>0</v>
      </c>
      <c r="M54" s="60">
        <v>1</v>
      </c>
    </row>
    <row r="55" spans="1:13" x14ac:dyDescent="0.35">
      <c r="A55" s="86" t="s">
        <v>509</v>
      </c>
      <c r="B55" s="87" t="s">
        <v>510</v>
      </c>
      <c r="C55" s="31">
        <v>11.855670103</v>
      </c>
      <c r="D55" s="27">
        <v>14.330776229</v>
      </c>
      <c r="E55" s="29">
        <v>0</v>
      </c>
      <c r="F55" s="4">
        <v>0</v>
      </c>
      <c r="G55" s="5">
        <v>39.682277997</v>
      </c>
      <c r="H55" s="24">
        <v>39.690721648999997</v>
      </c>
      <c r="I55" s="33">
        <v>37.025997171999997</v>
      </c>
      <c r="J55" s="27">
        <v>41.033433916</v>
      </c>
      <c r="K55" s="29">
        <v>0</v>
      </c>
      <c r="L55" s="44">
        <v>0</v>
      </c>
      <c r="M55" s="60">
        <v>1</v>
      </c>
    </row>
    <row r="56" spans="1:13" x14ac:dyDescent="0.35">
      <c r="A56" s="86" t="s">
        <v>511</v>
      </c>
      <c r="B56" s="87" t="s">
        <v>512</v>
      </c>
      <c r="C56" s="31">
        <v>11.129296236</v>
      </c>
      <c r="D56" s="27">
        <v>12.739167825999999</v>
      </c>
      <c r="E56" s="29">
        <v>0</v>
      </c>
      <c r="F56" s="4">
        <v>0</v>
      </c>
      <c r="G56" s="5">
        <v>38.670046184999997</v>
      </c>
      <c r="H56" s="24">
        <v>40.998363339000001</v>
      </c>
      <c r="I56" s="33">
        <v>39.246975374999998</v>
      </c>
      <c r="J56" s="27">
        <v>42.131360401000002</v>
      </c>
      <c r="K56" s="29">
        <v>0</v>
      </c>
      <c r="L56" s="44">
        <v>0</v>
      </c>
      <c r="M56" s="60">
        <v>1</v>
      </c>
    </row>
    <row r="57" spans="1:13" x14ac:dyDescent="0.35">
      <c r="A57" s="86" t="s">
        <v>513</v>
      </c>
      <c r="B57" s="87" t="s">
        <v>514</v>
      </c>
      <c r="C57" s="31">
        <v>13.414634145999999</v>
      </c>
      <c r="D57" s="27">
        <v>15.024792655000001</v>
      </c>
      <c r="E57" s="29">
        <v>0</v>
      </c>
      <c r="F57" s="4">
        <v>0</v>
      </c>
      <c r="G57" s="5">
        <v>41.815505723999998</v>
      </c>
      <c r="H57" s="24">
        <v>45.982783357000002</v>
      </c>
      <c r="I57" s="33">
        <v>40.707297001000001</v>
      </c>
      <c r="J57" s="27">
        <v>43.352196372999998</v>
      </c>
      <c r="K57" s="29">
        <v>0</v>
      </c>
      <c r="L57" s="44">
        <v>0</v>
      </c>
      <c r="M57" s="60">
        <v>1</v>
      </c>
    </row>
    <row r="58" spans="1:13" x14ac:dyDescent="0.35">
      <c r="A58" s="86" t="s">
        <v>515</v>
      </c>
      <c r="B58" s="87" t="s">
        <v>516</v>
      </c>
      <c r="C58" s="31">
        <v>7.4686716791999999</v>
      </c>
      <c r="D58" s="27">
        <v>8.5220456207000002</v>
      </c>
      <c r="E58" s="29">
        <v>31</v>
      </c>
      <c r="F58" s="4">
        <v>62</v>
      </c>
      <c r="G58" s="5">
        <v>35.462374466</v>
      </c>
      <c r="H58" s="24">
        <v>26.065162907000001</v>
      </c>
      <c r="I58" s="33">
        <v>27.208650107</v>
      </c>
      <c r="J58" s="27">
        <v>29.17142831</v>
      </c>
      <c r="K58" s="29">
        <v>64</v>
      </c>
      <c r="L58" s="44">
        <v>177</v>
      </c>
      <c r="M58" s="60">
        <v>3</v>
      </c>
    </row>
    <row r="59" spans="1:13" x14ac:dyDescent="0.35">
      <c r="A59" s="86" t="s">
        <v>517</v>
      </c>
      <c r="B59" s="87" t="s">
        <v>518</v>
      </c>
      <c r="C59" s="31">
        <v>10.419161677</v>
      </c>
      <c r="D59" s="27">
        <v>11.74510326</v>
      </c>
      <c r="E59" s="29">
        <v>0</v>
      </c>
      <c r="F59" s="4">
        <v>1</v>
      </c>
      <c r="G59" s="5">
        <v>41.697453865999996</v>
      </c>
      <c r="H59" s="24">
        <v>32.395209581000003</v>
      </c>
      <c r="I59" s="33">
        <v>28.759784053000001</v>
      </c>
      <c r="J59" s="27">
        <v>30.793793146999999</v>
      </c>
      <c r="K59" s="29">
        <v>34</v>
      </c>
      <c r="L59" s="44">
        <v>144</v>
      </c>
      <c r="M59" s="60">
        <v>3</v>
      </c>
    </row>
    <row r="60" spans="1:13" x14ac:dyDescent="0.35">
      <c r="A60" s="86" t="s">
        <v>519</v>
      </c>
      <c r="B60" s="87" t="s">
        <v>520</v>
      </c>
      <c r="C60" s="31">
        <v>11.564938045</v>
      </c>
      <c r="D60" s="27">
        <v>12.76379854</v>
      </c>
      <c r="E60" s="29">
        <v>0</v>
      </c>
      <c r="F60" s="4">
        <v>0</v>
      </c>
      <c r="G60" s="5">
        <v>32.844436713</v>
      </c>
      <c r="H60" s="24">
        <v>36.438733364000001</v>
      </c>
      <c r="I60" s="33">
        <v>41.069159771999999</v>
      </c>
      <c r="J60" s="27">
        <v>43.466730726999998</v>
      </c>
      <c r="K60" s="29">
        <v>0</v>
      </c>
      <c r="L60" s="44">
        <v>0</v>
      </c>
      <c r="M60" s="60">
        <v>1</v>
      </c>
    </row>
    <row r="61" spans="1:13" x14ac:dyDescent="0.35">
      <c r="A61" s="86" t="s">
        <v>521</v>
      </c>
      <c r="B61" s="87" t="s">
        <v>522</v>
      </c>
      <c r="C61" s="31">
        <v>11.628721541000001</v>
      </c>
      <c r="D61" s="27">
        <v>12.670323492</v>
      </c>
      <c r="E61" s="29">
        <v>0</v>
      </c>
      <c r="F61" s="4">
        <v>0</v>
      </c>
      <c r="G61" s="5">
        <v>39.328386696000003</v>
      </c>
      <c r="H61" s="24">
        <v>36.602451838999997</v>
      </c>
      <c r="I61" s="33">
        <v>34.452315058000003</v>
      </c>
      <c r="J61" s="27">
        <v>36.205493683999997</v>
      </c>
      <c r="K61" s="29">
        <v>0</v>
      </c>
      <c r="L61" s="44">
        <v>74</v>
      </c>
      <c r="M61" s="60">
        <v>2</v>
      </c>
    </row>
    <row r="62" spans="1:13" x14ac:dyDescent="0.35">
      <c r="A62" s="86" t="s">
        <v>523</v>
      </c>
      <c r="B62" s="87" t="s">
        <v>524</v>
      </c>
      <c r="C62" s="31">
        <v>9.8434004474000005</v>
      </c>
      <c r="D62" s="27">
        <v>11.665418237000001</v>
      </c>
      <c r="E62" s="29">
        <v>0</v>
      </c>
      <c r="F62" s="4">
        <v>1</v>
      </c>
      <c r="G62" s="5">
        <v>35.92229476</v>
      </c>
      <c r="H62" s="24">
        <v>32.438478746999998</v>
      </c>
      <c r="I62" s="33">
        <v>33.428029027000001</v>
      </c>
      <c r="J62" s="27">
        <v>36.657100618999998</v>
      </c>
      <c r="K62" s="29">
        <v>0</v>
      </c>
      <c r="L62" s="44">
        <v>17</v>
      </c>
      <c r="M62" s="60">
        <v>2</v>
      </c>
    </row>
    <row r="63" spans="1:13" x14ac:dyDescent="0.35">
      <c r="A63" s="86" t="s">
        <v>525</v>
      </c>
      <c r="B63" s="87" t="s">
        <v>526</v>
      </c>
      <c r="C63" s="31">
        <v>12.787182588</v>
      </c>
      <c r="D63" s="27">
        <v>13.788402023</v>
      </c>
      <c r="E63" s="29">
        <v>0</v>
      </c>
      <c r="F63" s="4">
        <v>0</v>
      </c>
      <c r="G63" s="5">
        <v>34.390377686000001</v>
      </c>
      <c r="H63" s="24">
        <v>40.477629987999997</v>
      </c>
      <c r="I63" s="33">
        <v>43.570495043000001</v>
      </c>
      <c r="J63" s="27">
        <v>45.529195876999999</v>
      </c>
      <c r="K63" s="29">
        <v>0</v>
      </c>
      <c r="L63" s="44">
        <v>0</v>
      </c>
      <c r="M63" s="60">
        <v>1</v>
      </c>
    </row>
    <row r="64" spans="1:13" x14ac:dyDescent="0.35">
      <c r="A64" s="86" t="s">
        <v>527</v>
      </c>
      <c r="B64" s="87" t="s">
        <v>528</v>
      </c>
      <c r="C64" s="31">
        <v>9.0081456636000006</v>
      </c>
      <c r="D64" s="27">
        <v>10.117999855000001</v>
      </c>
      <c r="E64" s="29">
        <v>1</v>
      </c>
      <c r="F64" s="4">
        <v>34</v>
      </c>
      <c r="G64" s="5">
        <v>42.717791904999999</v>
      </c>
      <c r="H64" s="24">
        <v>32.295160516999999</v>
      </c>
      <c r="I64" s="33">
        <v>27.986140836000001</v>
      </c>
      <c r="J64" s="27">
        <v>29.759427587000001</v>
      </c>
      <c r="K64" s="29">
        <v>67</v>
      </c>
      <c r="L64" s="44">
        <v>209</v>
      </c>
      <c r="M64" s="60">
        <v>3</v>
      </c>
    </row>
    <row r="65" spans="1:13" x14ac:dyDescent="0.35">
      <c r="A65" s="86" t="s">
        <v>529</v>
      </c>
      <c r="B65" s="87" t="s">
        <v>530</v>
      </c>
      <c r="C65" s="31">
        <v>6.9616837561000002</v>
      </c>
      <c r="D65" s="27">
        <v>8.0269958193999997</v>
      </c>
      <c r="E65" s="29">
        <v>37</v>
      </c>
      <c r="F65" s="4">
        <v>66</v>
      </c>
      <c r="G65" s="5">
        <v>32.928264622999997</v>
      </c>
      <c r="H65" s="24">
        <v>23.90717755</v>
      </c>
      <c r="I65" s="33">
        <v>26.876569025999999</v>
      </c>
      <c r="J65" s="27">
        <v>28.977142448999999</v>
      </c>
      <c r="K65" s="29">
        <v>58</v>
      </c>
      <c r="L65" s="44">
        <v>155</v>
      </c>
      <c r="M65" s="60">
        <v>3</v>
      </c>
    </row>
    <row r="66" spans="1:13" x14ac:dyDescent="0.35">
      <c r="A66" s="86" t="s">
        <v>531</v>
      </c>
      <c r="B66" s="87" t="s">
        <v>532</v>
      </c>
      <c r="C66" s="31">
        <v>12.960829493</v>
      </c>
      <c r="D66" s="27">
        <v>14.374767069000001</v>
      </c>
      <c r="E66" s="29">
        <v>0</v>
      </c>
      <c r="F66" s="4">
        <v>0</v>
      </c>
      <c r="G66" s="5">
        <v>44.583628820999998</v>
      </c>
      <c r="H66" s="24">
        <v>43.778801842999997</v>
      </c>
      <c r="I66" s="33">
        <v>36.349866544000001</v>
      </c>
      <c r="J66" s="27">
        <v>38.518878405000002</v>
      </c>
      <c r="K66" s="29">
        <v>0</v>
      </c>
      <c r="L66" s="44">
        <v>4</v>
      </c>
      <c r="M66" s="60">
        <v>2</v>
      </c>
    </row>
    <row r="67" spans="1:13" x14ac:dyDescent="0.35">
      <c r="A67" s="86" t="s">
        <v>509</v>
      </c>
      <c r="B67" s="87" t="s">
        <v>533</v>
      </c>
      <c r="C67" s="31">
        <v>11.030428769</v>
      </c>
      <c r="D67" s="27">
        <v>12.043292556999999</v>
      </c>
      <c r="E67" s="29">
        <v>0</v>
      </c>
      <c r="F67" s="4">
        <v>0</v>
      </c>
      <c r="G67" s="5">
        <v>35.914917541000001</v>
      </c>
      <c r="H67" s="24">
        <v>35.200553249999999</v>
      </c>
      <c r="I67" s="33">
        <v>36.281812897999998</v>
      </c>
      <c r="J67" s="27">
        <v>38.152413168000002</v>
      </c>
      <c r="K67" s="29">
        <v>0</v>
      </c>
      <c r="L67" s="44">
        <v>15</v>
      </c>
      <c r="M67" s="60">
        <v>2</v>
      </c>
    </row>
    <row r="68" spans="1:13" x14ac:dyDescent="0.35">
      <c r="A68" s="86" t="s">
        <v>534</v>
      </c>
      <c r="B68" s="87" t="s">
        <v>535</v>
      </c>
      <c r="C68" s="31">
        <v>13.137424373</v>
      </c>
      <c r="D68" s="27">
        <v>14.902871588</v>
      </c>
      <c r="E68" s="29">
        <v>0</v>
      </c>
      <c r="F68" s="4">
        <v>0</v>
      </c>
      <c r="G68" s="5">
        <v>42.294301054999998</v>
      </c>
      <c r="H68" s="24">
        <v>41.400172861000001</v>
      </c>
      <c r="I68" s="33">
        <v>36.235533994000001</v>
      </c>
      <c r="J68" s="27">
        <v>38.959068057000003</v>
      </c>
      <c r="K68" s="29">
        <v>0</v>
      </c>
      <c r="L68" s="44">
        <v>0</v>
      </c>
      <c r="M68" s="60">
        <v>1</v>
      </c>
    </row>
    <row r="69" spans="1:13" x14ac:dyDescent="0.35">
      <c r="A69" s="86" t="s">
        <v>536</v>
      </c>
      <c r="B69" s="87" t="s">
        <v>537</v>
      </c>
      <c r="C69" s="31">
        <v>10.699865409999999</v>
      </c>
      <c r="D69" s="27">
        <v>11.686060479</v>
      </c>
      <c r="E69" s="29">
        <v>0</v>
      </c>
      <c r="F69" s="4">
        <v>3</v>
      </c>
      <c r="G69" s="5">
        <v>33.310930102</v>
      </c>
      <c r="H69" s="24">
        <v>35.666218035</v>
      </c>
      <c r="I69" s="33">
        <v>39.635529523999999</v>
      </c>
      <c r="J69" s="27">
        <v>41.638145305000002</v>
      </c>
      <c r="K69" s="29">
        <v>0</v>
      </c>
      <c r="L69" s="44">
        <v>0</v>
      </c>
      <c r="M69" s="60">
        <v>2</v>
      </c>
    </row>
    <row r="70" spans="1:13" x14ac:dyDescent="0.35">
      <c r="A70" s="86" t="s">
        <v>538</v>
      </c>
      <c r="B70" s="87" t="s">
        <v>539</v>
      </c>
      <c r="C70" s="31">
        <v>11.067635551</v>
      </c>
      <c r="D70" s="27">
        <v>12.37634366</v>
      </c>
      <c r="E70" s="29">
        <v>0</v>
      </c>
      <c r="F70" s="4">
        <v>0</v>
      </c>
      <c r="G70" s="5">
        <v>37.361238673000003</v>
      </c>
      <c r="H70" s="24">
        <v>35.606484068999997</v>
      </c>
      <c r="I70" s="33">
        <v>35.27948112</v>
      </c>
      <c r="J70" s="27">
        <v>37.578901494</v>
      </c>
      <c r="K70" s="29">
        <v>0</v>
      </c>
      <c r="L70" s="44">
        <v>20</v>
      </c>
      <c r="M70" s="60">
        <v>2</v>
      </c>
    </row>
    <row r="71" spans="1:13" x14ac:dyDescent="0.35">
      <c r="A71" s="86" t="s">
        <v>540</v>
      </c>
      <c r="B71" s="87" t="s">
        <v>541</v>
      </c>
      <c r="C71" s="31">
        <v>15.864197531</v>
      </c>
      <c r="D71" s="27">
        <v>17.446114275999999</v>
      </c>
      <c r="E71" s="29">
        <v>0</v>
      </c>
      <c r="F71" s="4">
        <v>0</v>
      </c>
      <c r="G71" s="5">
        <v>38.018095956000003</v>
      </c>
      <c r="H71" s="24">
        <v>48.209876543</v>
      </c>
      <c r="I71" s="33">
        <v>46.941830451999998</v>
      </c>
      <c r="J71" s="27">
        <v>49.704954647999998</v>
      </c>
      <c r="K71" s="29">
        <v>0</v>
      </c>
      <c r="L71" s="44">
        <v>0</v>
      </c>
      <c r="M71" s="60">
        <v>1</v>
      </c>
    </row>
    <row r="72" spans="1:13" x14ac:dyDescent="0.35">
      <c r="A72" s="86" t="s">
        <v>542</v>
      </c>
      <c r="B72" s="87" t="s">
        <v>543</v>
      </c>
      <c r="C72" s="31">
        <v>7.0796460177</v>
      </c>
      <c r="D72" s="27">
        <v>8.5729453034999992</v>
      </c>
      <c r="E72" s="29">
        <v>15</v>
      </c>
      <c r="F72" s="4">
        <v>31</v>
      </c>
      <c r="G72" s="5">
        <v>33.019024447</v>
      </c>
      <c r="H72" s="24">
        <v>22.713864307000001</v>
      </c>
      <c r="I72" s="33">
        <v>25.464851787000001</v>
      </c>
      <c r="J72" s="27">
        <v>28.220990461</v>
      </c>
      <c r="K72" s="29">
        <v>38</v>
      </c>
      <c r="L72" s="44">
        <v>91</v>
      </c>
      <c r="M72" s="60">
        <v>3</v>
      </c>
    </row>
    <row r="73" spans="1:13" x14ac:dyDescent="0.35">
      <c r="A73" s="86" t="s">
        <v>544</v>
      </c>
      <c r="B73" s="87" t="s">
        <v>545</v>
      </c>
      <c r="C73" s="31">
        <v>17.826375082999999</v>
      </c>
      <c r="D73" s="27">
        <v>19.538550924999999</v>
      </c>
      <c r="E73" s="29">
        <v>0</v>
      </c>
      <c r="F73" s="4">
        <v>0</v>
      </c>
      <c r="G73" s="5">
        <v>40.566486896000001</v>
      </c>
      <c r="H73" s="24">
        <v>61.961563949999999</v>
      </c>
      <c r="I73" s="33">
        <v>56.541761688999998</v>
      </c>
      <c r="J73" s="27">
        <v>59.583553123999998</v>
      </c>
      <c r="K73" s="29">
        <v>0</v>
      </c>
      <c r="L73" s="44">
        <v>0</v>
      </c>
      <c r="M73" s="60">
        <v>1</v>
      </c>
    </row>
    <row r="74" spans="1:13" x14ac:dyDescent="0.35">
      <c r="A74" s="86" t="s">
        <v>546</v>
      </c>
      <c r="B74" s="87" t="s">
        <v>547</v>
      </c>
      <c r="C74" s="31">
        <v>13.468414779</v>
      </c>
      <c r="D74" s="27">
        <v>15.588085256999999</v>
      </c>
      <c r="E74" s="29">
        <v>0</v>
      </c>
      <c r="F74" s="4">
        <v>0</v>
      </c>
      <c r="G74" s="5">
        <v>42.156994050000002</v>
      </c>
      <c r="H74" s="24">
        <v>49.463647199</v>
      </c>
      <c r="I74" s="33">
        <v>43.434103612999998</v>
      </c>
      <c r="J74" s="27">
        <v>46.941402011000001</v>
      </c>
      <c r="K74" s="29">
        <v>0</v>
      </c>
      <c r="L74" s="44">
        <v>0</v>
      </c>
      <c r="M74" s="60">
        <v>1</v>
      </c>
    </row>
    <row r="75" spans="1:13" x14ac:dyDescent="0.35">
      <c r="A75" s="86" t="s">
        <v>548</v>
      </c>
      <c r="B75" s="87" t="s">
        <v>549</v>
      </c>
      <c r="C75" s="31">
        <v>10.655391120999999</v>
      </c>
      <c r="D75" s="27">
        <v>11.766440626</v>
      </c>
      <c r="E75" s="29">
        <v>0</v>
      </c>
      <c r="F75" s="4">
        <v>1</v>
      </c>
      <c r="G75" s="5">
        <v>35.675930973</v>
      </c>
      <c r="H75" s="24">
        <v>34.841437632000002</v>
      </c>
      <c r="I75" s="33">
        <v>36.152231997000001</v>
      </c>
      <c r="J75" s="27">
        <v>38.223982304000003</v>
      </c>
      <c r="K75" s="29">
        <v>0</v>
      </c>
      <c r="L75" s="44">
        <v>11</v>
      </c>
      <c r="M75" s="60">
        <v>2</v>
      </c>
    </row>
    <row r="76" spans="1:13" x14ac:dyDescent="0.35">
      <c r="A76" s="86" t="s">
        <v>550</v>
      </c>
      <c r="B76" s="87" t="s">
        <v>551</v>
      </c>
      <c r="C76" s="31">
        <v>13</v>
      </c>
      <c r="D76" s="27">
        <v>15.782037201</v>
      </c>
      <c r="E76" s="29">
        <v>0</v>
      </c>
      <c r="F76" s="4">
        <v>0</v>
      </c>
      <c r="G76" s="5">
        <v>34.251466499999999</v>
      </c>
      <c r="H76" s="24">
        <v>44.6</v>
      </c>
      <c r="I76" s="33">
        <v>48.202554186999997</v>
      </c>
      <c r="J76" s="27">
        <v>53.512419709</v>
      </c>
      <c r="K76" s="29">
        <v>0</v>
      </c>
      <c r="L76" s="44">
        <v>0</v>
      </c>
      <c r="M76" s="60">
        <v>1</v>
      </c>
    </row>
    <row r="77" spans="1:13" x14ac:dyDescent="0.35">
      <c r="A77" s="86" t="s">
        <v>552</v>
      </c>
      <c r="B77" s="87" t="s">
        <v>553</v>
      </c>
      <c r="C77" s="31">
        <v>10.746606334999999</v>
      </c>
      <c r="D77" s="27">
        <v>12.048424300000001</v>
      </c>
      <c r="E77" s="29">
        <v>0</v>
      </c>
      <c r="F77" s="4">
        <v>0</v>
      </c>
      <c r="G77" s="5">
        <v>33.303922016000001</v>
      </c>
      <c r="H77" s="24">
        <v>34.049773756</v>
      </c>
      <c r="I77" s="33">
        <v>37.847152774999998</v>
      </c>
      <c r="J77" s="27">
        <v>40.384622503999999</v>
      </c>
      <c r="K77" s="29">
        <v>0</v>
      </c>
      <c r="L77" s="44">
        <v>0</v>
      </c>
      <c r="M77" s="60">
        <v>1</v>
      </c>
    </row>
    <row r="78" spans="1:13" x14ac:dyDescent="0.35">
      <c r="A78" s="86" t="s">
        <v>554</v>
      </c>
      <c r="B78" s="87" t="s">
        <v>555</v>
      </c>
      <c r="C78" s="31">
        <v>9.5076400679000006</v>
      </c>
      <c r="D78" s="27">
        <v>11.777384873999999</v>
      </c>
      <c r="E78" s="29">
        <v>0</v>
      </c>
      <c r="F78" s="4">
        <v>0</v>
      </c>
      <c r="G78" s="5">
        <v>41.816205713999999</v>
      </c>
      <c r="H78" s="24">
        <v>27.504244482000001</v>
      </c>
      <c r="I78" s="33">
        <v>24.348345729999998</v>
      </c>
      <c r="J78" s="27">
        <v>27.495208864999999</v>
      </c>
      <c r="K78" s="29">
        <v>33</v>
      </c>
      <c r="L78" s="44">
        <v>71</v>
      </c>
      <c r="M78" s="60">
        <v>3</v>
      </c>
    </row>
    <row r="79" spans="1:13" x14ac:dyDescent="0.35">
      <c r="A79" s="86" t="s">
        <v>556</v>
      </c>
      <c r="B79" s="87" t="s">
        <v>557</v>
      </c>
      <c r="C79" s="31">
        <v>15.864892528</v>
      </c>
      <c r="D79" s="27">
        <v>17.935131054999999</v>
      </c>
      <c r="E79" s="29">
        <v>0</v>
      </c>
      <c r="F79" s="4">
        <v>0</v>
      </c>
      <c r="G79" s="5">
        <v>35.820027748000001</v>
      </c>
      <c r="H79" s="24">
        <v>49.846468782000002</v>
      </c>
      <c r="I79" s="33">
        <v>51.513711714999999</v>
      </c>
      <c r="J79" s="27">
        <v>55.353650180000002</v>
      </c>
      <c r="K79" s="29">
        <v>0</v>
      </c>
      <c r="L79" s="44">
        <v>0</v>
      </c>
      <c r="M79" s="60">
        <v>1</v>
      </c>
    </row>
    <row r="80" spans="1:13" x14ac:dyDescent="0.35">
      <c r="A80" s="86" t="s">
        <v>558</v>
      </c>
      <c r="B80" s="87" t="s">
        <v>559</v>
      </c>
      <c r="C80" s="31">
        <v>11.235955056</v>
      </c>
      <c r="D80" s="27">
        <v>13.573523862</v>
      </c>
      <c r="E80" s="29">
        <v>0</v>
      </c>
      <c r="F80" s="4">
        <v>0</v>
      </c>
      <c r="G80" s="5">
        <v>30.219039050999999</v>
      </c>
      <c r="H80" s="24">
        <v>33.868378812000003</v>
      </c>
      <c r="I80" s="33">
        <v>41.488537162999997</v>
      </c>
      <c r="J80" s="27">
        <v>46.186967553999999</v>
      </c>
      <c r="K80" s="29">
        <v>0</v>
      </c>
      <c r="L80" s="44">
        <v>0</v>
      </c>
      <c r="M80" s="60">
        <v>1</v>
      </c>
    </row>
    <row r="81" spans="1:13" x14ac:dyDescent="0.35">
      <c r="A81" s="86" t="s">
        <v>560</v>
      </c>
      <c r="B81" s="87" t="s">
        <v>561</v>
      </c>
      <c r="C81" s="31">
        <v>8.7928464977999994</v>
      </c>
      <c r="D81" s="27">
        <v>10.841763014</v>
      </c>
      <c r="E81" s="29">
        <v>0</v>
      </c>
      <c r="F81" s="4">
        <v>6</v>
      </c>
      <c r="G81" s="5">
        <v>35.169551370000001</v>
      </c>
      <c r="H81" s="24">
        <v>28.763040237999999</v>
      </c>
      <c r="I81" s="33">
        <v>30.274872588000001</v>
      </c>
      <c r="J81" s="27">
        <v>33.859710896000003</v>
      </c>
      <c r="K81" s="29">
        <v>0</v>
      </c>
      <c r="L81" s="44">
        <v>30</v>
      </c>
      <c r="M81" s="60">
        <v>2</v>
      </c>
    </row>
    <row r="82" spans="1:13" x14ac:dyDescent="0.35">
      <c r="A82" s="86" t="s">
        <v>562</v>
      </c>
      <c r="B82" s="87" t="s">
        <v>563</v>
      </c>
      <c r="C82" s="31">
        <v>9.0753424658000004</v>
      </c>
      <c r="D82" s="27">
        <v>9.9203431503000008</v>
      </c>
      <c r="E82" s="29">
        <v>7</v>
      </c>
      <c r="F82" s="4">
        <v>63</v>
      </c>
      <c r="G82" s="5">
        <v>30.625482369</v>
      </c>
      <c r="H82" s="24">
        <v>27.625570776</v>
      </c>
      <c r="I82" s="33">
        <v>33.392019523000002</v>
      </c>
      <c r="J82" s="27">
        <v>35.157532480999997</v>
      </c>
      <c r="K82" s="29">
        <v>0</v>
      </c>
      <c r="L82" s="44">
        <v>100</v>
      </c>
      <c r="M82" s="60">
        <v>3</v>
      </c>
    </row>
    <row r="83" spans="1:13" x14ac:dyDescent="0.35">
      <c r="A83" s="86" t="s">
        <v>564</v>
      </c>
      <c r="B83" s="87" t="s">
        <v>565</v>
      </c>
      <c r="C83" s="31">
        <v>7.1100917430999999</v>
      </c>
      <c r="D83" s="27">
        <v>9.5389902902999992</v>
      </c>
      <c r="E83" s="29">
        <v>3</v>
      </c>
      <c r="F83" s="4">
        <v>9</v>
      </c>
      <c r="G83" s="5">
        <v>31.684006139000001</v>
      </c>
      <c r="H83" s="24">
        <v>18.119266055000001</v>
      </c>
      <c r="I83" s="33">
        <v>21.169708448000002</v>
      </c>
      <c r="J83" s="27">
        <v>25.087733726</v>
      </c>
      <c r="K83" s="29">
        <v>26</v>
      </c>
      <c r="L83" s="44">
        <v>47</v>
      </c>
      <c r="M83" s="60">
        <v>3</v>
      </c>
    </row>
    <row r="84" spans="1:13" x14ac:dyDescent="0.35">
      <c r="A84" s="86" t="s">
        <v>566</v>
      </c>
      <c r="B84" s="87" t="s">
        <v>567</v>
      </c>
      <c r="C84" s="31">
        <v>9.5138888889000004</v>
      </c>
      <c r="D84" s="27">
        <v>10.899527582999999</v>
      </c>
      <c r="E84" s="29">
        <v>0</v>
      </c>
      <c r="F84" s="4">
        <v>12</v>
      </c>
      <c r="G84" s="5">
        <v>39.727093277999998</v>
      </c>
      <c r="H84" s="24">
        <v>31.597222221999999</v>
      </c>
      <c r="I84" s="33">
        <v>29.442621648999999</v>
      </c>
      <c r="J84" s="27">
        <v>31.713200990000001</v>
      </c>
      <c r="K84" s="29">
        <v>14</v>
      </c>
      <c r="L84" s="44">
        <v>105</v>
      </c>
      <c r="M84" s="60">
        <v>3</v>
      </c>
    </row>
    <row r="85" spans="1:13" x14ac:dyDescent="0.35">
      <c r="A85" s="86" t="s">
        <v>568</v>
      </c>
      <c r="B85" s="87" t="s">
        <v>569</v>
      </c>
      <c r="C85" s="31">
        <v>11.948051948</v>
      </c>
      <c r="D85" s="27">
        <v>14.074560609000001</v>
      </c>
      <c r="E85" s="29">
        <v>0</v>
      </c>
      <c r="F85" s="4">
        <v>0</v>
      </c>
      <c r="G85" s="5">
        <v>41.779916837000002</v>
      </c>
      <c r="H85" s="24">
        <v>40.519480518999998</v>
      </c>
      <c r="I85" s="33">
        <v>35.901340214999998</v>
      </c>
      <c r="J85" s="27">
        <v>39.244824348000002</v>
      </c>
      <c r="K85" s="29">
        <v>0</v>
      </c>
      <c r="L85" s="44">
        <v>0</v>
      </c>
      <c r="M85" s="60">
        <v>1</v>
      </c>
    </row>
    <row r="86" spans="1:13" x14ac:dyDescent="0.35">
      <c r="A86" s="86" t="s">
        <v>570</v>
      </c>
      <c r="B86" s="87" t="s">
        <v>571</v>
      </c>
      <c r="C86" s="31">
        <v>10.595514308</v>
      </c>
      <c r="D86" s="27">
        <v>12.127598315</v>
      </c>
      <c r="E86" s="29">
        <v>0</v>
      </c>
      <c r="F86" s="4">
        <v>0</v>
      </c>
      <c r="G86" s="5">
        <v>38.364344905999999</v>
      </c>
      <c r="H86" s="24">
        <v>33.023975251000003</v>
      </c>
      <c r="I86" s="33">
        <v>31.865147053000001</v>
      </c>
      <c r="J86" s="27">
        <v>34.401839944000002</v>
      </c>
      <c r="K86" s="29">
        <v>0</v>
      </c>
      <c r="L86" s="44">
        <v>56</v>
      </c>
      <c r="M86" s="60">
        <v>2</v>
      </c>
    </row>
    <row r="87" spans="1:13" x14ac:dyDescent="0.35">
      <c r="A87" s="86" t="s">
        <v>572</v>
      </c>
      <c r="B87" s="87" t="s">
        <v>573</v>
      </c>
      <c r="C87" s="31">
        <v>10.914454277000001</v>
      </c>
      <c r="D87" s="27">
        <v>13.121221126</v>
      </c>
      <c r="E87" s="29">
        <v>0</v>
      </c>
      <c r="F87" s="4">
        <v>0</v>
      </c>
      <c r="G87" s="5">
        <v>46.307451121</v>
      </c>
      <c r="H87" s="24">
        <v>36.283185840999998</v>
      </c>
      <c r="I87" s="33">
        <v>29.004734865</v>
      </c>
      <c r="J87" s="27">
        <v>32.046791173999999</v>
      </c>
      <c r="K87" s="29">
        <v>5</v>
      </c>
      <c r="L87" s="44">
        <v>54</v>
      </c>
      <c r="M87" s="60">
        <v>3</v>
      </c>
    </row>
    <row r="88" spans="1:13" x14ac:dyDescent="0.35">
      <c r="A88" s="86" t="s">
        <v>574</v>
      </c>
      <c r="B88" s="87" t="s">
        <v>575</v>
      </c>
      <c r="C88" s="31">
        <v>11.125740619</v>
      </c>
      <c r="D88" s="27">
        <v>12.557266375999999</v>
      </c>
      <c r="E88" s="29">
        <v>0</v>
      </c>
      <c r="F88" s="4">
        <v>0</v>
      </c>
      <c r="G88" s="5">
        <v>35.928405912999999</v>
      </c>
      <c r="H88" s="24">
        <v>33.969716919</v>
      </c>
      <c r="I88" s="33">
        <v>35.000024048</v>
      </c>
      <c r="J88" s="27">
        <v>37.534623836000002</v>
      </c>
      <c r="K88" s="29">
        <v>0</v>
      </c>
      <c r="L88" s="44">
        <v>17</v>
      </c>
      <c r="M88" s="60">
        <v>2</v>
      </c>
    </row>
    <row r="89" spans="1:13" x14ac:dyDescent="0.35">
      <c r="A89" s="86" t="s">
        <v>576</v>
      </c>
      <c r="B89" s="87" t="s">
        <v>577</v>
      </c>
      <c r="C89" s="31">
        <v>9.6635647816999999</v>
      </c>
      <c r="D89" s="27">
        <v>11.080859457000001</v>
      </c>
      <c r="E89" s="29">
        <v>0</v>
      </c>
      <c r="F89" s="4">
        <v>10</v>
      </c>
      <c r="G89" s="5">
        <v>29.956832541000001</v>
      </c>
      <c r="H89" s="24">
        <v>31.639226914999998</v>
      </c>
      <c r="I89" s="33">
        <v>39.097081101000001</v>
      </c>
      <c r="J89" s="27">
        <v>42.156219341000003</v>
      </c>
      <c r="K89" s="29">
        <v>0</v>
      </c>
      <c r="L89" s="44">
        <v>0</v>
      </c>
      <c r="M89" s="60">
        <v>2</v>
      </c>
    </row>
    <row r="90" spans="1:13" x14ac:dyDescent="0.35">
      <c r="A90" s="86" t="s">
        <v>578</v>
      </c>
      <c r="B90" s="87" t="s">
        <v>579</v>
      </c>
      <c r="C90" s="31">
        <v>17.143691588999999</v>
      </c>
      <c r="D90" s="27">
        <v>18.244017382999999</v>
      </c>
      <c r="E90" s="29">
        <v>0</v>
      </c>
      <c r="F90" s="4">
        <v>0</v>
      </c>
      <c r="G90" s="5">
        <v>39.380042066999998</v>
      </c>
      <c r="H90" s="24">
        <v>54.906542055999999</v>
      </c>
      <c r="I90" s="33">
        <v>51.613377692</v>
      </c>
      <c r="J90" s="27">
        <v>53.571542579999999</v>
      </c>
      <c r="K90" s="29">
        <v>0</v>
      </c>
      <c r="L90" s="44">
        <v>0</v>
      </c>
      <c r="M90" s="60">
        <v>1</v>
      </c>
    </row>
    <row r="91" spans="1:13" x14ac:dyDescent="0.35">
      <c r="A91" s="86" t="s">
        <v>580</v>
      </c>
      <c r="B91" s="87" t="s">
        <v>581</v>
      </c>
      <c r="C91" s="31">
        <v>11.519607842999999</v>
      </c>
      <c r="D91" s="27">
        <v>12.759248551000001</v>
      </c>
      <c r="E91" s="29">
        <v>0</v>
      </c>
      <c r="F91" s="4">
        <v>0</v>
      </c>
      <c r="G91" s="5">
        <v>32.021065642000003</v>
      </c>
      <c r="H91" s="24">
        <v>36.421568626999999</v>
      </c>
      <c r="I91" s="33">
        <v>42.105344891999998</v>
      </c>
      <c r="J91" s="27">
        <v>44.646368643999999</v>
      </c>
      <c r="K91" s="29">
        <v>0</v>
      </c>
      <c r="L91" s="44">
        <v>0</v>
      </c>
      <c r="M91" s="60">
        <v>1</v>
      </c>
    </row>
    <row r="92" spans="1:13" x14ac:dyDescent="0.35">
      <c r="A92" s="86" t="s">
        <v>582</v>
      </c>
      <c r="B92" s="87" t="s">
        <v>583</v>
      </c>
      <c r="C92" s="31">
        <v>9.5238095238000007</v>
      </c>
      <c r="D92" s="27">
        <v>11.268825058999999</v>
      </c>
      <c r="E92" s="29">
        <v>0</v>
      </c>
      <c r="F92" s="4">
        <v>5</v>
      </c>
      <c r="G92" s="5">
        <v>26.813293328</v>
      </c>
      <c r="H92" s="24">
        <v>22.857142856999999</v>
      </c>
      <c r="I92" s="33">
        <v>31.55630515</v>
      </c>
      <c r="J92" s="27">
        <v>35.088341575000001</v>
      </c>
      <c r="K92" s="29">
        <v>0</v>
      </c>
      <c r="L92" s="44">
        <v>24</v>
      </c>
      <c r="M92" s="60">
        <v>2</v>
      </c>
    </row>
    <row r="93" spans="1:13" x14ac:dyDescent="0.35">
      <c r="A93" s="86" t="s">
        <v>584</v>
      </c>
      <c r="B93" s="87" t="s">
        <v>585</v>
      </c>
      <c r="C93" s="31">
        <v>10.681955341</v>
      </c>
      <c r="D93" s="27">
        <v>12.02660384</v>
      </c>
      <c r="E93" s="29">
        <v>0</v>
      </c>
      <c r="F93" s="4">
        <v>0</v>
      </c>
      <c r="G93" s="5">
        <v>43.089026531000002</v>
      </c>
      <c r="H93" s="24">
        <v>37.175618587999999</v>
      </c>
      <c r="I93" s="33">
        <v>31.937865292000001</v>
      </c>
      <c r="J93" s="27">
        <v>34.054673111</v>
      </c>
      <c r="K93" s="29">
        <v>0</v>
      </c>
      <c r="L93" s="44">
        <v>87</v>
      </c>
      <c r="M93" s="60">
        <v>2</v>
      </c>
    </row>
    <row r="94" spans="1:13" x14ac:dyDescent="0.35">
      <c r="A94" s="86" t="s">
        <v>586</v>
      </c>
      <c r="B94" s="87" t="s">
        <v>587</v>
      </c>
      <c r="C94" s="31">
        <v>11.386138614</v>
      </c>
      <c r="D94" s="27">
        <v>12.424175867000001</v>
      </c>
      <c r="E94" s="29">
        <v>0</v>
      </c>
      <c r="F94" s="4">
        <v>0</v>
      </c>
      <c r="G94" s="5">
        <v>37.297782783999999</v>
      </c>
      <c r="H94" s="24">
        <v>37.871287129000002</v>
      </c>
      <c r="I94" s="33">
        <v>37.587324555999999</v>
      </c>
      <c r="J94" s="27">
        <v>39.476675264999997</v>
      </c>
      <c r="K94" s="29">
        <v>0</v>
      </c>
      <c r="L94" s="44">
        <v>0</v>
      </c>
      <c r="M94" s="60">
        <v>1</v>
      </c>
    </row>
    <row r="95" spans="1:13" x14ac:dyDescent="0.35">
      <c r="A95" s="86" t="s">
        <v>588</v>
      </c>
      <c r="B95" s="87" t="s">
        <v>589</v>
      </c>
      <c r="C95" s="31">
        <v>6.4301552105999997</v>
      </c>
      <c r="D95" s="27">
        <v>7.9688869214000002</v>
      </c>
      <c r="E95" s="29">
        <v>18</v>
      </c>
      <c r="F95" s="4">
        <v>32</v>
      </c>
      <c r="G95" s="5">
        <v>36.658385697</v>
      </c>
      <c r="H95" s="24">
        <v>20.399113082</v>
      </c>
      <c r="I95" s="33">
        <v>20.599292899000002</v>
      </c>
      <c r="J95" s="27">
        <v>23.097389931999999</v>
      </c>
      <c r="K95" s="29">
        <v>81</v>
      </c>
      <c r="L95" s="44">
        <v>133</v>
      </c>
      <c r="M95" s="60">
        <v>3</v>
      </c>
    </row>
    <row r="96" spans="1:13" x14ac:dyDescent="0.35">
      <c r="A96" s="86" t="s">
        <v>590</v>
      </c>
      <c r="B96" s="87" t="s">
        <v>591</v>
      </c>
      <c r="C96" s="31">
        <v>11.933313834</v>
      </c>
      <c r="D96" s="27">
        <v>12.890665927000001</v>
      </c>
      <c r="E96" s="29">
        <v>0</v>
      </c>
      <c r="F96" s="4">
        <v>0</v>
      </c>
      <c r="G96" s="5">
        <v>39.628020872999997</v>
      </c>
      <c r="H96" s="24">
        <v>40.479672419000003</v>
      </c>
      <c r="I96" s="33">
        <v>37.813682198000002</v>
      </c>
      <c r="J96" s="27">
        <v>39.485722830999997</v>
      </c>
      <c r="K96" s="29">
        <v>0</v>
      </c>
      <c r="L96" s="44">
        <v>0</v>
      </c>
      <c r="M96" s="60">
        <v>1</v>
      </c>
    </row>
    <row r="97" spans="1:13" x14ac:dyDescent="0.35">
      <c r="A97" s="86" t="s">
        <v>592</v>
      </c>
      <c r="B97" s="87" t="s">
        <v>593</v>
      </c>
      <c r="C97" s="31">
        <v>9.4480358030999998</v>
      </c>
      <c r="D97" s="27">
        <v>10.602231615000001</v>
      </c>
      <c r="E97" s="29">
        <v>0</v>
      </c>
      <c r="F97" s="4">
        <v>23</v>
      </c>
      <c r="G97" s="5">
        <v>38.641830108000001</v>
      </c>
      <c r="H97" s="24">
        <v>31.178518149999999</v>
      </c>
      <c r="I97" s="33">
        <v>29.868412951</v>
      </c>
      <c r="J97" s="27">
        <v>31.830617502999999</v>
      </c>
      <c r="K97" s="29">
        <v>16</v>
      </c>
      <c r="L97" s="44">
        <v>140</v>
      </c>
      <c r="M97" s="60">
        <v>3</v>
      </c>
    </row>
    <row r="98" spans="1:13" x14ac:dyDescent="0.35">
      <c r="A98" s="86" t="s">
        <v>594</v>
      </c>
      <c r="B98" s="87" t="s">
        <v>595</v>
      </c>
      <c r="C98" s="31">
        <v>12.830308819000001</v>
      </c>
      <c r="D98" s="27">
        <v>13.860422484000001</v>
      </c>
      <c r="E98" s="29">
        <v>0</v>
      </c>
      <c r="F98" s="4">
        <v>0</v>
      </c>
      <c r="G98" s="5">
        <v>40.461376846</v>
      </c>
      <c r="H98" s="24">
        <v>42.056669849999999</v>
      </c>
      <c r="I98" s="33">
        <v>38.477654238</v>
      </c>
      <c r="J98" s="27">
        <v>40.219152643000001</v>
      </c>
      <c r="K98" s="29">
        <v>0</v>
      </c>
      <c r="L98" s="44">
        <v>0</v>
      </c>
      <c r="M98" s="60">
        <v>1</v>
      </c>
    </row>
    <row r="99" spans="1:13" x14ac:dyDescent="0.35">
      <c r="A99" s="86" t="s">
        <v>596</v>
      </c>
      <c r="B99" s="87" t="s">
        <v>597</v>
      </c>
      <c r="C99" s="31">
        <v>15.591397849</v>
      </c>
      <c r="D99" s="27">
        <v>17.974291621999999</v>
      </c>
      <c r="E99" s="29">
        <v>0</v>
      </c>
      <c r="F99" s="4">
        <v>0</v>
      </c>
      <c r="G99" s="5">
        <v>47.622913208</v>
      </c>
      <c r="H99" s="24">
        <v>52.284946237</v>
      </c>
      <c r="I99" s="33">
        <v>40.641999925</v>
      </c>
      <c r="J99" s="27">
        <v>44.031738240000003</v>
      </c>
      <c r="K99" s="29">
        <v>0</v>
      </c>
      <c r="L99" s="44">
        <v>0</v>
      </c>
      <c r="M99" s="60">
        <v>1</v>
      </c>
    </row>
    <row r="100" spans="1:13" x14ac:dyDescent="0.35">
      <c r="A100" s="86" t="s">
        <v>598</v>
      </c>
      <c r="B100" s="87" t="s">
        <v>599</v>
      </c>
      <c r="C100" s="31">
        <v>9.0909090909000003</v>
      </c>
      <c r="D100" s="27">
        <v>10.254274383</v>
      </c>
      <c r="E100" s="29">
        <v>0</v>
      </c>
      <c r="F100" s="4">
        <v>28</v>
      </c>
      <c r="G100" s="5">
        <v>33.297524424000002</v>
      </c>
      <c r="H100" s="24">
        <v>31.220779221000001</v>
      </c>
      <c r="I100" s="33">
        <v>34.709324019</v>
      </c>
      <c r="J100" s="27">
        <v>37.038352621000001</v>
      </c>
      <c r="K100" s="29">
        <v>0</v>
      </c>
      <c r="L100" s="44">
        <v>28</v>
      </c>
      <c r="M100" s="60">
        <v>2</v>
      </c>
    </row>
    <row r="101" spans="1:13" x14ac:dyDescent="0.35">
      <c r="A101" s="86" t="s">
        <v>600</v>
      </c>
      <c r="B101" s="87" t="s">
        <v>601</v>
      </c>
      <c r="C101" s="31">
        <v>12.331081081000001</v>
      </c>
      <c r="D101" s="27">
        <v>13.507653093</v>
      </c>
      <c r="E101" s="29">
        <v>0</v>
      </c>
      <c r="F101" s="4">
        <v>0</v>
      </c>
      <c r="G101" s="5">
        <v>35.952167344000003</v>
      </c>
      <c r="H101" s="24">
        <v>40.076013514000003</v>
      </c>
      <c r="I101" s="33">
        <v>41.264235319000001</v>
      </c>
      <c r="J101" s="27">
        <v>43.467702555999999</v>
      </c>
      <c r="K101" s="29">
        <v>0</v>
      </c>
      <c r="L101" s="44">
        <v>0</v>
      </c>
      <c r="M101" s="60">
        <v>1</v>
      </c>
    </row>
    <row r="102" spans="1:13" x14ac:dyDescent="0.35">
      <c r="A102" s="86" t="s">
        <v>602</v>
      </c>
      <c r="B102" s="87" t="s">
        <v>603</v>
      </c>
      <c r="C102" s="31">
        <v>14.606741573000001</v>
      </c>
      <c r="D102" s="27">
        <v>16.992286386</v>
      </c>
      <c r="E102" s="29">
        <v>0</v>
      </c>
      <c r="F102" s="4">
        <v>0</v>
      </c>
      <c r="G102" s="5">
        <v>37.191890553</v>
      </c>
      <c r="H102" s="24">
        <v>46.488764045000003</v>
      </c>
      <c r="I102" s="33">
        <v>46.271556492000002</v>
      </c>
      <c r="J102" s="27">
        <v>50.455309272999997</v>
      </c>
      <c r="K102" s="29">
        <v>0</v>
      </c>
      <c r="L102" s="44">
        <v>0</v>
      </c>
      <c r="M102" s="60">
        <v>1</v>
      </c>
    </row>
    <row r="103" spans="1:13" ht="15" thickBot="1" x14ac:dyDescent="0.4">
      <c r="A103" s="88" t="s">
        <v>604</v>
      </c>
      <c r="B103" s="89" t="s">
        <v>605</v>
      </c>
      <c r="C103" s="32">
        <v>14.004149377999999</v>
      </c>
      <c r="D103" s="28">
        <v>15.998279974000001</v>
      </c>
      <c r="E103" s="30">
        <v>0</v>
      </c>
      <c r="F103" s="3">
        <v>0</v>
      </c>
      <c r="G103" s="2">
        <v>31.268780156999998</v>
      </c>
      <c r="H103" s="25">
        <v>48.443983402000001</v>
      </c>
      <c r="I103" s="34">
        <v>57.351300606000002</v>
      </c>
      <c r="J103" s="28">
        <v>61.716968885</v>
      </c>
      <c r="K103" s="30">
        <v>0</v>
      </c>
      <c r="L103" s="45">
        <v>0</v>
      </c>
      <c r="M103" s="61">
        <v>1</v>
      </c>
    </row>
    <row r="104" spans="1:13" x14ac:dyDescent="0.35">
      <c r="C104" s="29"/>
      <c r="I104" s="21"/>
      <c r="J104" s="21"/>
    </row>
    <row r="105" spans="1:13" x14ac:dyDescent="0.35">
      <c r="C105" s="29"/>
    </row>
    <row r="106" spans="1:13" ht="16.25" customHeight="1" x14ac:dyDescent="0.35">
      <c r="A106" s="131" t="s">
        <v>248</v>
      </c>
      <c r="B106" s="131"/>
      <c r="C106" s="131"/>
      <c r="D106" s="131"/>
      <c r="E106" s="131"/>
      <c r="F106" s="131"/>
      <c r="G106" s="131"/>
      <c r="H106" s="131"/>
      <c r="I106" s="131"/>
      <c r="J106" s="131"/>
      <c r="K106" s="131"/>
      <c r="L106" s="131"/>
    </row>
    <row r="107" spans="1:13" ht="15" customHeight="1" thickBot="1" x14ac:dyDescent="0.4">
      <c r="C107" s="29"/>
    </row>
    <row r="108" spans="1:13" ht="16.25" customHeight="1" thickBot="1" x14ac:dyDescent="0.4">
      <c r="A108" s="132" t="s">
        <v>8</v>
      </c>
      <c r="B108" s="135" t="s">
        <v>492</v>
      </c>
      <c r="C108" s="138" t="s">
        <v>21</v>
      </c>
      <c r="D108" s="139"/>
      <c r="E108" s="139"/>
      <c r="F108" s="139"/>
      <c r="G108" s="139"/>
      <c r="H108" s="139"/>
      <c r="I108" s="139"/>
      <c r="J108" s="139"/>
      <c r="K108" s="140"/>
      <c r="L108" s="8"/>
    </row>
    <row r="109" spans="1:13" ht="15" customHeight="1" thickBot="1" x14ac:dyDescent="0.4">
      <c r="A109" s="133"/>
      <c r="B109" s="136"/>
      <c r="C109" s="141" t="s">
        <v>10</v>
      </c>
      <c r="D109" s="142"/>
      <c r="E109" s="142"/>
      <c r="F109" s="143"/>
      <c r="G109" s="144" t="s">
        <v>23</v>
      </c>
      <c r="H109" s="145"/>
      <c r="I109" s="145"/>
      <c r="J109" s="145"/>
      <c r="K109" s="94" t="s">
        <v>287</v>
      </c>
      <c r="L109" s="36"/>
    </row>
    <row r="110" spans="1:13" ht="27" customHeight="1" thickBot="1" x14ac:dyDescent="0.4">
      <c r="A110" s="133"/>
      <c r="B110" s="136"/>
      <c r="C110" s="146" t="s">
        <v>6</v>
      </c>
      <c r="D110" s="120" t="s">
        <v>0</v>
      </c>
      <c r="E110" s="123" t="s">
        <v>14</v>
      </c>
      <c r="F110" s="124"/>
      <c r="G110" s="114" t="s">
        <v>244</v>
      </c>
      <c r="H110" s="120" t="s">
        <v>0</v>
      </c>
      <c r="I110" s="125" t="s">
        <v>22</v>
      </c>
      <c r="J110" s="126"/>
      <c r="K110" s="94"/>
      <c r="L110" s="79"/>
    </row>
    <row r="111" spans="1:13" ht="14.4" customHeight="1" thickBot="1" x14ac:dyDescent="0.4">
      <c r="A111" s="133"/>
      <c r="B111" s="136"/>
      <c r="C111" s="147"/>
      <c r="D111" s="121"/>
      <c r="E111" s="127" t="s">
        <v>4</v>
      </c>
      <c r="F111" s="129" t="s">
        <v>5</v>
      </c>
      <c r="G111" s="115"/>
      <c r="H111" s="121"/>
      <c r="I111" s="127" t="s">
        <v>4</v>
      </c>
      <c r="J111" s="129" t="s">
        <v>5</v>
      </c>
      <c r="K111" s="94"/>
      <c r="L111" s="79"/>
    </row>
    <row r="112" spans="1:13" ht="15" customHeight="1" thickBot="1" x14ac:dyDescent="0.4">
      <c r="A112" s="134"/>
      <c r="B112" s="137"/>
      <c r="C112" s="148"/>
      <c r="D112" s="122"/>
      <c r="E112" s="128"/>
      <c r="F112" s="130"/>
      <c r="G112" s="116"/>
      <c r="H112" s="122"/>
      <c r="I112" s="128"/>
      <c r="J112" s="130"/>
      <c r="K112" s="94"/>
      <c r="L112" s="79"/>
    </row>
    <row r="113" spans="1:16" ht="15" thickBot="1" x14ac:dyDescent="0.4">
      <c r="A113" s="37" t="s">
        <v>606</v>
      </c>
      <c r="B113" s="89" t="s">
        <v>607</v>
      </c>
      <c r="C113" s="32">
        <v>7.4074074074</v>
      </c>
      <c r="D113" s="28">
        <v>9.7207986327999993</v>
      </c>
      <c r="E113" s="39">
        <v>2</v>
      </c>
      <c r="F113" s="40">
        <v>10</v>
      </c>
      <c r="G113" s="41">
        <v>13.168724279999999</v>
      </c>
      <c r="H113" s="38">
        <v>16.215074689000001</v>
      </c>
      <c r="I113" s="39">
        <v>0</v>
      </c>
      <c r="J113" s="40">
        <v>9</v>
      </c>
      <c r="K113" s="62">
        <v>3</v>
      </c>
      <c r="L113" s="79"/>
    </row>
    <row r="114" spans="1:16" s="21" customFormat="1" x14ac:dyDescent="0.35">
      <c r="A114" s="79"/>
      <c r="B114" s="79"/>
      <c r="C114" s="29"/>
      <c r="I114" s="79"/>
      <c r="J114" s="79"/>
      <c r="K114" s="23"/>
      <c r="L114" s="23"/>
      <c r="M114" s="79"/>
      <c r="N114" s="79"/>
      <c r="O114" s="79"/>
      <c r="P114" s="79"/>
    </row>
    <row r="115" spans="1:16" s="21" customFormat="1" x14ac:dyDescent="0.35">
      <c r="A115" s="79"/>
      <c r="B115" s="79"/>
      <c r="C115" s="29"/>
      <c r="I115" s="79"/>
      <c r="J115" s="79"/>
      <c r="K115" s="23"/>
      <c r="L115" s="23"/>
      <c r="M115" s="79"/>
      <c r="N115" s="79"/>
      <c r="O115" s="79"/>
      <c r="P115" s="79"/>
    </row>
    <row r="116" spans="1:16" s="21" customFormat="1" x14ac:dyDescent="0.35">
      <c r="A116" s="79"/>
      <c r="B116" s="79"/>
      <c r="C116" s="29"/>
      <c r="I116" s="79"/>
      <c r="J116" s="79"/>
      <c r="K116" s="23"/>
      <c r="L116" s="23"/>
      <c r="M116" s="79"/>
      <c r="N116" s="79"/>
      <c r="O116" s="79"/>
      <c r="P116" s="79"/>
    </row>
    <row r="117" spans="1:16" s="21" customFormat="1" x14ac:dyDescent="0.35">
      <c r="A117" s="79"/>
      <c r="B117" s="79"/>
      <c r="C117" s="29"/>
      <c r="I117" s="79"/>
      <c r="J117" s="79"/>
      <c r="K117" s="23"/>
      <c r="L117" s="23"/>
      <c r="M117" s="79"/>
      <c r="N117" s="79"/>
      <c r="O117" s="79"/>
      <c r="P117" s="79"/>
    </row>
    <row r="118" spans="1:16" s="21" customFormat="1" x14ac:dyDescent="0.35">
      <c r="A118" s="79"/>
      <c r="B118" s="79"/>
      <c r="C118" s="29"/>
      <c r="I118" s="79"/>
      <c r="J118" s="79"/>
      <c r="K118" s="23"/>
      <c r="L118" s="23"/>
      <c r="M118" s="79"/>
      <c r="N118" s="79"/>
      <c r="O118" s="79"/>
      <c r="P118" s="79"/>
    </row>
    <row r="119" spans="1:16" s="21" customFormat="1" x14ac:dyDescent="0.35">
      <c r="A119" s="79"/>
      <c r="B119" s="79"/>
      <c r="C119" s="29"/>
      <c r="I119" s="79"/>
      <c r="J119" s="79"/>
      <c r="K119" s="23"/>
      <c r="L119" s="23"/>
      <c r="M119" s="79"/>
      <c r="N119" s="79"/>
      <c r="O119" s="79"/>
      <c r="P119" s="79"/>
    </row>
  </sheetData>
  <sheetProtection algorithmName="SHA-512" hashValue="+jZNun1RZekWh9IUPB8wLg4KUXCpgM+TzBMlZkD4CspAQM9oHrnNwIXzMa2XRBOmOg0ITsuuE/ISgpELVohG/A==" saltValue="ILLpcyT5pA+b+8KiN5xRSw==" spinCount="100000" sheet="1" objects="1" scenarios="1" selectLockedCells="1" sort="0" autoFilter="0"/>
  <protectedRanges>
    <protectedRange sqref="A46:M103" name="Data"/>
  </protectedRanges>
  <autoFilter ref="A46:M103" xr:uid="{00000000-0009-0000-0000-000001000000}">
    <sortState ref="A47:M103">
      <sortCondition ref="B46:B103"/>
    </sortState>
  </autoFilter>
  <mergeCells count="52">
    <mergeCell ref="A10:G10"/>
    <mergeCell ref="A5:N5"/>
    <mergeCell ref="A6:N6"/>
    <mergeCell ref="A7:N7"/>
    <mergeCell ref="A9:G9"/>
    <mergeCell ref="I16:L16"/>
    <mergeCell ref="B17:E17"/>
    <mergeCell ref="F17:H17"/>
    <mergeCell ref="I17:L17"/>
    <mergeCell ref="A12:H12"/>
    <mergeCell ref="A14:A15"/>
    <mergeCell ref="B14:L14"/>
    <mergeCell ref="B15:E15"/>
    <mergeCell ref="F15:H15"/>
    <mergeCell ref="I15:L15"/>
    <mergeCell ref="D43:D45"/>
    <mergeCell ref="E43:F43"/>
    <mergeCell ref="G43:G45"/>
    <mergeCell ref="B16:E16"/>
    <mergeCell ref="F16:H16"/>
    <mergeCell ref="G109:J109"/>
    <mergeCell ref="K109:K112"/>
    <mergeCell ref="C110:C112"/>
    <mergeCell ref="B18:E18"/>
    <mergeCell ref="F18:H18"/>
    <mergeCell ref="I18:L18"/>
    <mergeCell ref="A39:L39"/>
    <mergeCell ref="A41:A45"/>
    <mergeCell ref="B41:B45"/>
    <mergeCell ref="C41:M41"/>
    <mergeCell ref="C42:F42"/>
    <mergeCell ref="G42:L42"/>
    <mergeCell ref="M42:M45"/>
    <mergeCell ref="J43:J45"/>
    <mergeCell ref="K43:L43"/>
    <mergeCell ref="C43:C45"/>
    <mergeCell ref="H43:H45"/>
    <mergeCell ref="I43:I45"/>
    <mergeCell ref="D110:D112"/>
    <mergeCell ref="E110:F110"/>
    <mergeCell ref="G110:G112"/>
    <mergeCell ref="H110:H112"/>
    <mergeCell ref="I110:J110"/>
    <mergeCell ref="E111:E112"/>
    <mergeCell ref="F111:F112"/>
    <mergeCell ref="I111:I112"/>
    <mergeCell ref="J111:J112"/>
    <mergeCell ref="A106:L106"/>
    <mergeCell ref="A108:A112"/>
    <mergeCell ref="B108:B112"/>
    <mergeCell ref="C108:K108"/>
    <mergeCell ref="C109:F109"/>
  </mergeCells>
  <conditionalFormatting sqref="J47:J103">
    <cfRule type="cellIs" dxfId="27" priority="3" operator="lessThan">
      <formula xml:space="preserve"> F$18</formula>
    </cfRule>
    <cfRule type="cellIs" dxfId="26" priority="4" operator="between">
      <formula>F$18</formula>
      <formula>F$17</formula>
    </cfRule>
  </conditionalFormatting>
  <conditionalFormatting sqref="H113">
    <cfRule type="cellIs" dxfId="25" priority="7" operator="lessThan">
      <formula xml:space="preserve"> I$18</formula>
    </cfRule>
    <cfRule type="cellIs" dxfId="24" priority="8" operator="between">
      <formula>I$18</formula>
      <formula>I$17</formula>
    </cfRule>
  </conditionalFormatting>
  <conditionalFormatting sqref="D47:D103">
    <cfRule type="cellIs" dxfId="23" priority="5" operator="lessThan">
      <formula xml:space="preserve"> B$18</formula>
    </cfRule>
    <cfRule type="cellIs" dxfId="22" priority="6" operator="between">
      <formula>B$18</formula>
      <formula>B$17</formula>
    </cfRule>
  </conditionalFormatting>
  <conditionalFormatting sqref="D113">
    <cfRule type="cellIs" dxfId="21" priority="1" operator="lessThan">
      <formula xml:space="preserve"> B$18</formula>
    </cfRule>
    <cfRule type="cellIs" dxfId="20" priority="2" operator="between">
      <formula>B$18</formula>
      <formula>B$17</formula>
    </cfRule>
  </conditionalFormatting>
  <conditionalFormatting sqref="I47:I103">
    <cfRule type="expression" dxfId="19" priority="9">
      <formula>AND(F$18&lt;=J47,J47&lt;F$17)</formula>
    </cfRule>
    <cfRule type="expression" dxfId="18" priority="10">
      <formula xml:space="preserve"> J47 &lt; F$18</formula>
    </cfRule>
  </conditionalFormatting>
  <conditionalFormatting sqref="C47:C103 C113">
    <cfRule type="expression" dxfId="17" priority="11">
      <formula>AND(B$18&lt;=D47,D47&lt;B$17)</formula>
    </cfRule>
    <cfRule type="expression" dxfId="16" priority="12">
      <formula xml:space="preserve"> D47 &lt; B$18</formula>
    </cfRule>
  </conditionalFormatting>
  <conditionalFormatting sqref="G113">
    <cfRule type="expression" dxfId="15" priority="13">
      <formula>$H$113 &lt; $I$18</formula>
    </cfRule>
  </conditionalFormatting>
  <conditionalFormatting sqref="G113:H113">
    <cfRule type="expression" dxfId="14" priority="14">
      <formula xml:space="preserve"> AND($H$113&gt;=$I$18,$H$113&lt;$I$17)</formula>
    </cfRule>
  </conditionalFormatting>
  <pageMargins left="0.7" right="0.7" top="0.75" bottom="0.75" header="0.3" footer="0.3"/>
  <pageSetup scale="59" fitToHeight="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1"/>
  <sheetViews>
    <sheetView workbookViewId="0"/>
  </sheetViews>
  <sheetFormatPr defaultColWidth="8.90625" defaultRowHeight="14.5" x14ac:dyDescent="0.35"/>
  <cols>
    <col min="1" max="1" width="32.36328125" style="11" customWidth="1"/>
    <col min="2" max="2" width="9.36328125" style="11" customWidth="1"/>
    <col min="3" max="3" width="54.54296875" style="11" customWidth="1"/>
    <col min="4" max="4" width="20.90625" style="11" customWidth="1"/>
    <col min="5" max="5" width="17.08984375" style="11" customWidth="1"/>
    <col min="6" max="6" width="21" style="11" customWidth="1"/>
    <col min="7" max="7" width="31.08984375" style="11" customWidth="1"/>
    <col min="8" max="16384" width="8.90625" style="11"/>
  </cols>
  <sheetData>
    <row r="1" spans="1:7" ht="21" x14ac:dyDescent="0.5">
      <c r="A1" s="71" t="s">
        <v>608</v>
      </c>
      <c r="B1" s="71"/>
      <c r="C1" s="72"/>
    </row>
    <row r="2" spans="1:7" ht="18.5" x14ac:dyDescent="0.45">
      <c r="A2" s="22" t="s">
        <v>31</v>
      </c>
    </row>
    <row r="4" spans="1:7" ht="15.5" x14ac:dyDescent="0.35">
      <c r="A4" s="50" t="s">
        <v>261</v>
      </c>
    </row>
    <row r="5" spans="1:7" x14ac:dyDescent="0.35">
      <c r="A5" s="53" t="s">
        <v>257</v>
      </c>
      <c r="E5" s="53"/>
    </row>
    <row r="6" spans="1:7" x14ac:dyDescent="0.35">
      <c r="A6" s="53" t="s">
        <v>258</v>
      </c>
      <c r="E6" s="53"/>
    </row>
    <row r="7" spans="1:7" ht="15" thickBot="1" x14ac:dyDescent="0.4"/>
    <row r="8" spans="1:7" ht="46" thickBot="1" x14ac:dyDescent="0.4">
      <c r="A8" s="46" t="s">
        <v>32</v>
      </c>
      <c r="B8" s="47" t="s">
        <v>33</v>
      </c>
      <c r="C8" s="46" t="s">
        <v>34</v>
      </c>
      <c r="D8" s="47" t="s">
        <v>35</v>
      </c>
      <c r="E8" s="47" t="s">
        <v>36</v>
      </c>
      <c r="F8" s="47" t="s">
        <v>37</v>
      </c>
      <c r="G8" s="48" t="s">
        <v>259</v>
      </c>
    </row>
    <row r="9" spans="1:7" s="73" customFormat="1" x14ac:dyDescent="0.35">
      <c r="A9" s="74"/>
      <c r="B9" s="74"/>
      <c r="C9" s="74"/>
      <c r="D9" s="74"/>
      <c r="E9" s="74"/>
      <c r="F9" s="74"/>
      <c r="G9" s="74"/>
    </row>
    <row r="10" spans="1:7" x14ac:dyDescent="0.35">
      <c r="A10" s="21" t="s">
        <v>38</v>
      </c>
      <c r="B10" s="21" t="s">
        <v>39</v>
      </c>
      <c r="C10" s="11" t="s">
        <v>40</v>
      </c>
      <c r="D10" s="70" t="s">
        <v>305</v>
      </c>
      <c r="E10" s="21" t="s">
        <v>41</v>
      </c>
      <c r="F10" s="21" t="s">
        <v>42</v>
      </c>
      <c r="G10" s="49">
        <v>0.28000000000000003</v>
      </c>
    </row>
    <row r="11" spans="1:7" x14ac:dyDescent="0.35">
      <c r="A11" s="21" t="s">
        <v>38</v>
      </c>
      <c r="B11" s="21" t="s">
        <v>39</v>
      </c>
      <c r="C11" s="11" t="s">
        <v>43</v>
      </c>
      <c r="D11" s="70" t="s">
        <v>306</v>
      </c>
      <c r="E11" s="21" t="s">
        <v>41</v>
      </c>
      <c r="F11" s="21" t="s">
        <v>42</v>
      </c>
      <c r="G11" s="49">
        <v>0.63</v>
      </c>
    </row>
    <row r="12" spans="1:7" x14ac:dyDescent="0.35">
      <c r="A12" s="21" t="s">
        <v>38</v>
      </c>
      <c r="B12" s="21" t="s">
        <v>39</v>
      </c>
      <c r="C12" s="11" t="s">
        <v>44</v>
      </c>
      <c r="D12" s="70" t="s">
        <v>307</v>
      </c>
      <c r="E12" s="21" t="s">
        <v>45</v>
      </c>
      <c r="F12" s="21" t="s">
        <v>46</v>
      </c>
      <c r="G12" s="49">
        <v>0.09</v>
      </c>
    </row>
    <row r="13" spans="1:7" x14ac:dyDescent="0.35">
      <c r="A13" s="21" t="s">
        <v>45</v>
      </c>
      <c r="B13" s="21" t="s">
        <v>45</v>
      </c>
      <c r="C13" s="11" t="s">
        <v>45</v>
      </c>
      <c r="D13" s="70" t="s">
        <v>45</v>
      </c>
      <c r="E13" s="21" t="s">
        <v>45</v>
      </c>
      <c r="F13" s="21" t="s">
        <v>45</v>
      </c>
      <c r="G13" s="21" t="s">
        <v>47</v>
      </c>
    </row>
    <row r="14" spans="1:7" x14ac:dyDescent="0.35">
      <c r="A14" s="21" t="s">
        <v>48</v>
      </c>
      <c r="B14" s="21" t="s">
        <v>49</v>
      </c>
      <c r="C14" s="11" t="s">
        <v>50</v>
      </c>
      <c r="D14" s="70" t="s">
        <v>308</v>
      </c>
      <c r="E14" s="21" t="s">
        <v>45</v>
      </c>
      <c r="F14" s="21" t="s">
        <v>51</v>
      </c>
      <c r="G14" s="49">
        <v>0.81</v>
      </c>
    </row>
    <row r="15" spans="1:7" x14ac:dyDescent="0.35">
      <c r="A15" s="21" t="s">
        <v>48</v>
      </c>
      <c r="B15" s="21" t="s">
        <v>49</v>
      </c>
      <c r="C15" s="11" t="s">
        <v>309</v>
      </c>
      <c r="D15" s="70" t="s">
        <v>310</v>
      </c>
      <c r="E15" s="21" t="s">
        <v>52</v>
      </c>
      <c r="F15" s="21" t="s">
        <v>53</v>
      </c>
      <c r="G15" s="49">
        <v>0.11</v>
      </c>
    </row>
    <row r="16" spans="1:7" x14ac:dyDescent="0.35">
      <c r="A16" s="21" t="s">
        <v>48</v>
      </c>
      <c r="B16" s="21" t="s">
        <v>49</v>
      </c>
      <c r="C16" s="11" t="s">
        <v>54</v>
      </c>
      <c r="D16" s="70" t="s">
        <v>311</v>
      </c>
      <c r="E16" s="21" t="s">
        <v>45</v>
      </c>
      <c r="F16" s="21" t="s">
        <v>51</v>
      </c>
      <c r="G16" s="49">
        <v>0</v>
      </c>
    </row>
    <row r="17" spans="1:7" x14ac:dyDescent="0.35">
      <c r="A17" s="21" t="s">
        <v>48</v>
      </c>
      <c r="B17" s="21" t="s">
        <v>49</v>
      </c>
      <c r="C17" s="11" t="s">
        <v>55</v>
      </c>
      <c r="D17" s="70" t="s">
        <v>312</v>
      </c>
      <c r="E17" s="21" t="s">
        <v>45</v>
      </c>
      <c r="F17" s="21" t="s">
        <v>51</v>
      </c>
      <c r="G17" s="49">
        <v>0.08</v>
      </c>
    </row>
    <row r="18" spans="1:7" x14ac:dyDescent="0.35">
      <c r="A18" s="21" t="s">
        <v>45</v>
      </c>
      <c r="B18" s="21" t="s">
        <v>45</v>
      </c>
      <c r="C18" s="11" t="s">
        <v>45</v>
      </c>
      <c r="D18" s="70" t="s">
        <v>45</v>
      </c>
      <c r="E18" s="21" t="s">
        <v>45</v>
      </c>
      <c r="F18" s="21" t="s">
        <v>45</v>
      </c>
      <c r="G18" s="21" t="s">
        <v>47</v>
      </c>
    </row>
    <row r="19" spans="1:7" x14ac:dyDescent="0.35">
      <c r="A19" s="21" t="s">
        <v>56</v>
      </c>
      <c r="B19" s="21" t="s">
        <v>57</v>
      </c>
      <c r="C19" s="11" t="s">
        <v>313</v>
      </c>
      <c r="D19" s="70" t="s">
        <v>314</v>
      </c>
      <c r="E19" s="21" t="s">
        <v>58</v>
      </c>
      <c r="F19" s="21" t="s">
        <v>59</v>
      </c>
      <c r="G19" s="49">
        <v>1</v>
      </c>
    </row>
    <row r="20" spans="1:7" x14ac:dyDescent="0.35">
      <c r="A20" s="21" t="s">
        <v>45</v>
      </c>
      <c r="B20" s="21" t="s">
        <v>45</v>
      </c>
      <c r="C20" s="11" t="s">
        <v>45</v>
      </c>
      <c r="D20" s="70" t="s">
        <v>45</v>
      </c>
      <c r="E20" s="21" t="s">
        <v>45</v>
      </c>
      <c r="F20" s="21" t="s">
        <v>45</v>
      </c>
      <c r="G20" s="21" t="s">
        <v>47</v>
      </c>
    </row>
    <row r="21" spans="1:7" x14ac:dyDescent="0.35">
      <c r="A21" s="21" t="s">
        <v>60</v>
      </c>
      <c r="B21" s="21" t="s">
        <v>61</v>
      </c>
      <c r="C21" s="11" t="s">
        <v>62</v>
      </c>
      <c r="D21" s="70" t="s">
        <v>315</v>
      </c>
      <c r="E21" s="21" t="s">
        <v>45</v>
      </c>
      <c r="F21" s="21" t="s">
        <v>63</v>
      </c>
      <c r="G21" s="49">
        <v>0.97</v>
      </c>
    </row>
    <row r="22" spans="1:7" x14ac:dyDescent="0.35">
      <c r="A22" s="21" t="s">
        <v>60</v>
      </c>
      <c r="B22" s="21" t="s">
        <v>61</v>
      </c>
      <c r="C22" s="11" t="s">
        <v>316</v>
      </c>
      <c r="D22" s="70" t="s">
        <v>317</v>
      </c>
      <c r="E22" s="21" t="s">
        <v>64</v>
      </c>
      <c r="F22" s="21" t="s">
        <v>65</v>
      </c>
      <c r="G22" s="49">
        <v>0.03</v>
      </c>
    </row>
    <row r="23" spans="1:7" x14ac:dyDescent="0.35">
      <c r="A23" s="21" t="s">
        <v>45</v>
      </c>
      <c r="B23" s="21" t="s">
        <v>45</v>
      </c>
      <c r="C23" s="11" t="s">
        <v>45</v>
      </c>
      <c r="D23" s="70" t="s">
        <v>45</v>
      </c>
      <c r="E23" s="21" t="s">
        <v>45</v>
      </c>
      <c r="F23" s="21" t="s">
        <v>45</v>
      </c>
      <c r="G23" s="21" t="s">
        <v>47</v>
      </c>
    </row>
    <row r="24" spans="1:7" x14ac:dyDescent="0.35">
      <c r="A24" s="21" t="s">
        <v>66</v>
      </c>
      <c r="B24" s="21" t="s">
        <v>67</v>
      </c>
      <c r="C24" s="11" t="s">
        <v>68</v>
      </c>
      <c r="D24" s="70" t="s">
        <v>318</v>
      </c>
      <c r="E24" s="21" t="s">
        <v>45</v>
      </c>
      <c r="F24" s="21" t="s">
        <v>69</v>
      </c>
      <c r="G24" s="49">
        <v>0.93</v>
      </c>
    </row>
    <row r="25" spans="1:7" x14ac:dyDescent="0.35">
      <c r="A25" s="21" t="s">
        <v>66</v>
      </c>
      <c r="B25" s="21" t="s">
        <v>67</v>
      </c>
      <c r="C25" s="11" t="s">
        <v>319</v>
      </c>
      <c r="D25" s="70" t="s">
        <v>320</v>
      </c>
      <c r="E25" s="21" t="s">
        <v>70</v>
      </c>
      <c r="F25" s="21" t="s">
        <v>71</v>
      </c>
      <c r="G25" s="49">
        <v>0.03</v>
      </c>
    </row>
    <row r="26" spans="1:7" x14ac:dyDescent="0.35">
      <c r="A26" s="21" t="s">
        <v>66</v>
      </c>
      <c r="B26" s="21" t="s">
        <v>67</v>
      </c>
      <c r="C26" s="11" t="s">
        <v>72</v>
      </c>
      <c r="D26" s="70" t="s">
        <v>321</v>
      </c>
      <c r="E26" s="21" t="s">
        <v>45</v>
      </c>
      <c r="F26" s="21" t="s">
        <v>69</v>
      </c>
      <c r="G26" s="49">
        <v>0.05</v>
      </c>
    </row>
    <row r="27" spans="1:7" x14ac:dyDescent="0.35">
      <c r="A27" s="21" t="s">
        <v>45</v>
      </c>
      <c r="B27" s="21" t="s">
        <v>45</v>
      </c>
      <c r="C27" s="11" t="s">
        <v>45</v>
      </c>
      <c r="D27" s="70" t="s">
        <v>45</v>
      </c>
      <c r="E27" s="21" t="s">
        <v>45</v>
      </c>
      <c r="F27" s="21" t="s">
        <v>45</v>
      </c>
      <c r="G27" s="21" t="s">
        <v>47</v>
      </c>
    </row>
    <row r="28" spans="1:7" x14ac:dyDescent="0.35">
      <c r="A28" s="21" t="s">
        <v>73</v>
      </c>
      <c r="B28" s="21" t="s">
        <v>74</v>
      </c>
      <c r="C28" s="11" t="s">
        <v>75</v>
      </c>
      <c r="D28" s="70" t="s">
        <v>322</v>
      </c>
      <c r="E28" s="21" t="s">
        <v>71</v>
      </c>
      <c r="F28" s="21" t="s">
        <v>76</v>
      </c>
      <c r="G28" s="49">
        <v>0.25</v>
      </c>
    </row>
    <row r="29" spans="1:7" x14ac:dyDescent="0.35">
      <c r="A29" s="21" t="s">
        <v>73</v>
      </c>
      <c r="B29" s="21" t="s">
        <v>74</v>
      </c>
      <c r="C29" s="11" t="s">
        <v>77</v>
      </c>
      <c r="D29" s="70" t="s">
        <v>323</v>
      </c>
      <c r="E29" s="21" t="s">
        <v>45</v>
      </c>
      <c r="F29" s="21" t="s">
        <v>78</v>
      </c>
      <c r="G29" s="49">
        <v>0.25</v>
      </c>
    </row>
    <row r="30" spans="1:7" x14ac:dyDescent="0.35">
      <c r="A30" s="21" t="s">
        <v>73</v>
      </c>
      <c r="B30" s="21" t="s">
        <v>74</v>
      </c>
      <c r="C30" s="11" t="s">
        <v>79</v>
      </c>
      <c r="D30" s="70" t="s">
        <v>324</v>
      </c>
      <c r="E30" s="21" t="s">
        <v>71</v>
      </c>
      <c r="F30" s="21" t="s">
        <v>76</v>
      </c>
      <c r="G30" s="49">
        <v>0.19</v>
      </c>
    </row>
    <row r="31" spans="1:7" x14ac:dyDescent="0.35">
      <c r="A31" s="21" t="s">
        <v>73</v>
      </c>
      <c r="B31" s="21" t="s">
        <v>74</v>
      </c>
      <c r="C31" s="11" t="s">
        <v>80</v>
      </c>
      <c r="D31" s="70" t="s">
        <v>325</v>
      </c>
      <c r="E31" s="21" t="s">
        <v>45</v>
      </c>
      <c r="F31" s="21" t="s">
        <v>78</v>
      </c>
      <c r="G31" s="49">
        <v>0.31</v>
      </c>
    </row>
    <row r="32" spans="1:7" x14ac:dyDescent="0.35">
      <c r="A32" s="21" t="s">
        <v>45</v>
      </c>
      <c r="B32" s="21" t="s">
        <v>45</v>
      </c>
      <c r="C32" s="11" t="s">
        <v>45</v>
      </c>
      <c r="D32" s="70" t="s">
        <v>45</v>
      </c>
      <c r="E32" s="21" t="s">
        <v>45</v>
      </c>
      <c r="F32" s="21" t="s">
        <v>45</v>
      </c>
      <c r="G32" s="21" t="s">
        <v>47</v>
      </c>
    </row>
    <row r="33" spans="1:7" x14ac:dyDescent="0.35">
      <c r="A33" s="21" t="s">
        <v>81</v>
      </c>
      <c r="B33" s="21" t="s">
        <v>82</v>
      </c>
      <c r="C33" s="11" t="s">
        <v>326</v>
      </c>
      <c r="D33" s="70" t="s">
        <v>327</v>
      </c>
      <c r="E33" s="21" t="s">
        <v>83</v>
      </c>
      <c r="F33" s="21" t="s">
        <v>84</v>
      </c>
      <c r="G33" s="49">
        <v>1</v>
      </c>
    </row>
    <row r="34" spans="1:7" x14ac:dyDescent="0.35">
      <c r="A34" s="21" t="s">
        <v>45</v>
      </c>
      <c r="B34" s="21" t="s">
        <v>45</v>
      </c>
      <c r="C34" s="11" t="s">
        <v>45</v>
      </c>
      <c r="D34" s="70" t="s">
        <v>45</v>
      </c>
      <c r="E34" s="21" t="s">
        <v>45</v>
      </c>
      <c r="F34" s="21" t="s">
        <v>45</v>
      </c>
      <c r="G34" s="21" t="s">
        <v>47</v>
      </c>
    </row>
    <row r="35" spans="1:7" x14ac:dyDescent="0.35">
      <c r="A35" s="21" t="s">
        <v>85</v>
      </c>
      <c r="B35" s="21" t="s">
        <v>86</v>
      </c>
      <c r="C35" s="11" t="s">
        <v>328</v>
      </c>
      <c r="D35" s="70" t="s">
        <v>329</v>
      </c>
      <c r="E35" s="21" t="s">
        <v>70</v>
      </c>
      <c r="F35" s="21" t="s">
        <v>87</v>
      </c>
      <c r="G35" s="49">
        <v>0.99</v>
      </c>
    </row>
    <row r="36" spans="1:7" x14ac:dyDescent="0.35">
      <c r="A36" s="21" t="s">
        <v>85</v>
      </c>
      <c r="B36" s="21" t="s">
        <v>86</v>
      </c>
      <c r="C36" s="11" t="s">
        <v>88</v>
      </c>
      <c r="D36" s="70" t="s">
        <v>89</v>
      </c>
      <c r="E36" s="21" t="s">
        <v>45</v>
      </c>
      <c r="F36" s="21" t="s">
        <v>69</v>
      </c>
      <c r="G36" s="49">
        <v>0.01</v>
      </c>
    </row>
    <row r="37" spans="1:7" x14ac:dyDescent="0.35">
      <c r="A37" s="21" t="s">
        <v>45</v>
      </c>
      <c r="B37" s="21" t="s">
        <v>45</v>
      </c>
      <c r="C37" s="11" t="s">
        <v>45</v>
      </c>
      <c r="D37" s="70" t="s">
        <v>45</v>
      </c>
      <c r="E37" s="21" t="s">
        <v>45</v>
      </c>
      <c r="F37" s="21" t="s">
        <v>45</v>
      </c>
      <c r="G37" s="21" t="s">
        <v>47</v>
      </c>
    </row>
    <row r="38" spans="1:7" x14ac:dyDescent="0.35">
      <c r="A38" s="21" t="s">
        <v>90</v>
      </c>
      <c r="B38" s="21" t="s">
        <v>91</v>
      </c>
      <c r="C38" s="11" t="s">
        <v>330</v>
      </c>
      <c r="D38" s="70" t="s">
        <v>331</v>
      </c>
      <c r="E38" s="21" t="s">
        <v>92</v>
      </c>
      <c r="F38" s="21" t="s">
        <v>93</v>
      </c>
      <c r="G38" s="49">
        <v>1</v>
      </c>
    </row>
    <row r="39" spans="1:7" x14ac:dyDescent="0.35">
      <c r="A39" s="21" t="s">
        <v>45</v>
      </c>
      <c r="B39" s="21" t="s">
        <v>45</v>
      </c>
      <c r="C39" s="11" t="s">
        <v>45</v>
      </c>
      <c r="D39" s="70" t="s">
        <v>45</v>
      </c>
      <c r="E39" s="21" t="s">
        <v>45</v>
      </c>
      <c r="F39" s="21" t="s">
        <v>45</v>
      </c>
      <c r="G39" s="21" t="s">
        <v>47</v>
      </c>
    </row>
    <row r="40" spans="1:7" x14ac:dyDescent="0.35">
      <c r="A40" s="21" t="s">
        <v>94</v>
      </c>
      <c r="B40" s="21" t="s">
        <v>95</v>
      </c>
      <c r="C40" s="11" t="s">
        <v>332</v>
      </c>
      <c r="D40" s="70" t="s">
        <v>333</v>
      </c>
      <c r="E40" s="21" t="s">
        <v>83</v>
      </c>
      <c r="F40" s="21" t="s">
        <v>96</v>
      </c>
      <c r="G40" s="49">
        <v>1</v>
      </c>
    </row>
    <row r="41" spans="1:7" x14ac:dyDescent="0.35">
      <c r="A41" s="21" t="s">
        <v>45</v>
      </c>
      <c r="B41" s="21" t="s">
        <v>45</v>
      </c>
      <c r="C41" s="11" t="s">
        <v>45</v>
      </c>
      <c r="D41" s="70" t="s">
        <v>45</v>
      </c>
      <c r="E41" s="21" t="s">
        <v>45</v>
      </c>
      <c r="F41" s="21" t="s">
        <v>45</v>
      </c>
      <c r="G41" s="21" t="s">
        <v>47</v>
      </c>
    </row>
    <row r="42" spans="1:7" ht="14.4" x14ac:dyDescent="0.3">
      <c r="A42" s="21" t="s">
        <v>97</v>
      </c>
      <c r="B42" s="21" t="s">
        <v>98</v>
      </c>
      <c r="C42" s="11" t="s">
        <v>334</v>
      </c>
      <c r="D42" s="70" t="s">
        <v>335</v>
      </c>
      <c r="E42" s="21" t="s">
        <v>99</v>
      </c>
      <c r="F42" s="21" t="s">
        <v>100</v>
      </c>
      <c r="G42" s="49">
        <v>1</v>
      </c>
    </row>
    <row r="43" spans="1:7" ht="14.4" x14ac:dyDescent="0.3">
      <c r="A43" s="21" t="s">
        <v>45</v>
      </c>
      <c r="B43" s="21" t="s">
        <v>45</v>
      </c>
      <c r="C43" s="11" t="s">
        <v>45</v>
      </c>
      <c r="D43" s="70" t="s">
        <v>45</v>
      </c>
      <c r="E43" s="21" t="s">
        <v>45</v>
      </c>
      <c r="F43" s="21" t="s">
        <v>45</v>
      </c>
      <c r="G43" s="21" t="s">
        <v>47</v>
      </c>
    </row>
    <row r="44" spans="1:7" ht="14.4" x14ac:dyDescent="0.3">
      <c r="A44" s="21" t="s">
        <v>101</v>
      </c>
      <c r="B44" s="21" t="s">
        <v>91</v>
      </c>
      <c r="C44" s="11" t="s">
        <v>336</v>
      </c>
      <c r="D44" s="70" t="s">
        <v>337</v>
      </c>
      <c r="E44" s="21" t="s">
        <v>92</v>
      </c>
      <c r="F44" s="21" t="s">
        <v>93</v>
      </c>
      <c r="G44" s="49">
        <v>1</v>
      </c>
    </row>
    <row r="45" spans="1:7" ht="14.4" x14ac:dyDescent="0.3">
      <c r="A45" s="21" t="s">
        <v>45</v>
      </c>
      <c r="B45" s="21" t="s">
        <v>45</v>
      </c>
      <c r="C45" s="11" t="s">
        <v>45</v>
      </c>
      <c r="D45" s="70" t="s">
        <v>45</v>
      </c>
      <c r="E45" s="21" t="s">
        <v>45</v>
      </c>
      <c r="F45" s="21" t="s">
        <v>45</v>
      </c>
      <c r="G45" s="21" t="s">
        <v>47</v>
      </c>
    </row>
    <row r="46" spans="1:7" ht="14.4" x14ac:dyDescent="0.3">
      <c r="A46" s="21" t="s">
        <v>102</v>
      </c>
      <c r="B46" s="21" t="s">
        <v>103</v>
      </c>
      <c r="C46" s="11" t="s">
        <v>338</v>
      </c>
      <c r="D46" s="70" t="s">
        <v>339</v>
      </c>
      <c r="E46" s="21" t="s">
        <v>58</v>
      </c>
      <c r="F46" s="21" t="s">
        <v>59</v>
      </c>
      <c r="G46" s="49">
        <v>1</v>
      </c>
    </row>
    <row r="47" spans="1:7" ht="14.4" x14ac:dyDescent="0.3">
      <c r="A47" s="21" t="s">
        <v>45</v>
      </c>
      <c r="B47" s="21" t="s">
        <v>45</v>
      </c>
      <c r="C47" s="11" t="s">
        <v>45</v>
      </c>
      <c r="D47" s="70" t="s">
        <v>45</v>
      </c>
      <c r="E47" s="21" t="s">
        <v>45</v>
      </c>
      <c r="F47" s="21" t="s">
        <v>45</v>
      </c>
      <c r="G47" s="21" t="s">
        <v>47</v>
      </c>
    </row>
    <row r="48" spans="1:7" ht="14.4" x14ac:dyDescent="0.3">
      <c r="A48" s="21" t="s">
        <v>104</v>
      </c>
      <c r="B48" s="21" t="s">
        <v>98</v>
      </c>
      <c r="C48" s="11" t="s">
        <v>340</v>
      </c>
      <c r="D48" s="70" t="s">
        <v>341</v>
      </c>
      <c r="E48" s="21" t="s">
        <v>99</v>
      </c>
      <c r="F48" s="21" t="s">
        <v>100</v>
      </c>
      <c r="G48" s="49">
        <v>1</v>
      </c>
    </row>
    <row r="49" spans="1:7" ht="14.4" x14ac:dyDescent="0.3">
      <c r="A49" s="21" t="s">
        <v>45</v>
      </c>
      <c r="B49" s="21" t="s">
        <v>45</v>
      </c>
      <c r="C49" s="11" t="s">
        <v>45</v>
      </c>
      <c r="D49" s="70" t="s">
        <v>45</v>
      </c>
      <c r="E49" s="21" t="s">
        <v>45</v>
      </c>
      <c r="F49" s="21" t="s">
        <v>45</v>
      </c>
      <c r="G49" s="21" t="s">
        <v>47</v>
      </c>
    </row>
    <row r="50" spans="1:7" ht="14.4" x14ac:dyDescent="0.3">
      <c r="A50" s="21" t="s">
        <v>105</v>
      </c>
      <c r="B50" s="21" t="s">
        <v>86</v>
      </c>
      <c r="C50" s="11" t="s">
        <v>106</v>
      </c>
      <c r="D50" s="70" t="s">
        <v>342</v>
      </c>
      <c r="E50" s="21" t="s">
        <v>45</v>
      </c>
      <c r="F50" s="21" t="s">
        <v>107</v>
      </c>
      <c r="G50" s="49">
        <v>0.92</v>
      </c>
    </row>
    <row r="51" spans="1:7" ht="14.4" x14ac:dyDescent="0.3">
      <c r="A51" s="21" t="s">
        <v>105</v>
      </c>
      <c r="B51" s="21" t="s">
        <v>86</v>
      </c>
      <c r="C51" s="11" t="s">
        <v>343</v>
      </c>
      <c r="D51" s="70" t="s">
        <v>344</v>
      </c>
      <c r="E51" s="21" t="s">
        <v>108</v>
      </c>
      <c r="F51" s="21" t="s">
        <v>65</v>
      </c>
      <c r="G51" s="49">
        <v>0.08</v>
      </c>
    </row>
    <row r="52" spans="1:7" ht="14.4" x14ac:dyDescent="0.3">
      <c r="A52" s="21" t="s">
        <v>45</v>
      </c>
      <c r="B52" s="21" t="s">
        <v>45</v>
      </c>
      <c r="C52" s="11" t="s">
        <v>45</v>
      </c>
      <c r="D52" s="70" t="s">
        <v>45</v>
      </c>
      <c r="E52" s="21" t="s">
        <v>45</v>
      </c>
      <c r="F52" s="21" t="s">
        <v>45</v>
      </c>
      <c r="G52" s="21" t="s">
        <v>47</v>
      </c>
    </row>
    <row r="53" spans="1:7" ht="14.4" x14ac:dyDescent="0.3">
      <c r="A53" s="21" t="s">
        <v>109</v>
      </c>
      <c r="B53" s="21" t="s">
        <v>98</v>
      </c>
      <c r="C53" s="11" t="s">
        <v>110</v>
      </c>
      <c r="D53" s="70" t="s">
        <v>345</v>
      </c>
      <c r="E53" s="21" t="s">
        <v>99</v>
      </c>
      <c r="F53" s="21" t="s">
        <v>111</v>
      </c>
      <c r="G53" s="49">
        <v>1</v>
      </c>
    </row>
    <row r="54" spans="1:7" ht="14.4" x14ac:dyDescent="0.3">
      <c r="A54" s="21" t="s">
        <v>45</v>
      </c>
      <c r="B54" s="21" t="s">
        <v>45</v>
      </c>
      <c r="C54" s="11" t="s">
        <v>45</v>
      </c>
      <c r="D54" s="70" t="s">
        <v>45</v>
      </c>
      <c r="E54" s="21" t="s">
        <v>45</v>
      </c>
      <c r="F54" s="21" t="s">
        <v>45</v>
      </c>
      <c r="G54" s="21" t="s">
        <v>47</v>
      </c>
    </row>
    <row r="55" spans="1:7" ht="14.4" x14ac:dyDescent="0.3">
      <c r="A55" s="21" t="s">
        <v>112</v>
      </c>
      <c r="B55" s="21" t="s">
        <v>67</v>
      </c>
      <c r="C55" s="11" t="s">
        <v>113</v>
      </c>
      <c r="D55" s="70" t="s">
        <v>346</v>
      </c>
      <c r="E55" s="21" t="s">
        <v>70</v>
      </c>
      <c r="F55" s="21" t="s">
        <v>71</v>
      </c>
      <c r="G55" s="49">
        <v>7.0000000000000007E-2</v>
      </c>
    </row>
    <row r="56" spans="1:7" ht="14.4" x14ac:dyDescent="0.3">
      <c r="A56" s="21" t="s">
        <v>112</v>
      </c>
      <c r="B56" s="21" t="s">
        <v>67</v>
      </c>
      <c r="C56" s="11" t="s">
        <v>114</v>
      </c>
      <c r="D56" s="70" t="s">
        <v>347</v>
      </c>
      <c r="E56" s="21" t="s">
        <v>45</v>
      </c>
      <c r="F56" s="21" t="s">
        <v>69</v>
      </c>
      <c r="G56" s="49">
        <v>0.93</v>
      </c>
    </row>
    <row r="57" spans="1:7" ht="14.4" x14ac:dyDescent="0.3">
      <c r="A57" s="21" t="s">
        <v>45</v>
      </c>
      <c r="B57" s="21" t="s">
        <v>45</v>
      </c>
      <c r="C57" s="11" t="s">
        <v>45</v>
      </c>
      <c r="D57" s="70" t="s">
        <v>45</v>
      </c>
      <c r="E57" s="21" t="s">
        <v>45</v>
      </c>
      <c r="F57" s="21" t="s">
        <v>45</v>
      </c>
      <c r="G57" s="21" t="s">
        <v>47</v>
      </c>
    </row>
    <row r="58" spans="1:7" ht="14.4" x14ac:dyDescent="0.3">
      <c r="A58" s="21" t="s">
        <v>115</v>
      </c>
      <c r="B58" s="21" t="s">
        <v>103</v>
      </c>
      <c r="C58" s="11" t="s">
        <v>348</v>
      </c>
      <c r="D58" s="70" t="s">
        <v>349</v>
      </c>
      <c r="E58" s="21" t="s">
        <v>58</v>
      </c>
      <c r="F58" s="21" t="s">
        <v>59</v>
      </c>
      <c r="G58" s="49">
        <v>1</v>
      </c>
    </row>
    <row r="59" spans="1:7" ht="14.4" x14ac:dyDescent="0.3">
      <c r="A59" s="21" t="s">
        <v>45</v>
      </c>
      <c r="B59" s="21" t="s">
        <v>45</v>
      </c>
      <c r="C59" s="11" t="s">
        <v>45</v>
      </c>
      <c r="D59" s="70" t="s">
        <v>45</v>
      </c>
      <c r="E59" s="21" t="s">
        <v>45</v>
      </c>
      <c r="F59" s="21" t="s">
        <v>45</v>
      </c>
      <c r="G59" s="21" t="s">
        <v>47</v>
      </c>
    </row>
    <row r="60" spans="1:7" ht="14.4" x14ac:dyDescent="0.3">
      <c r="A60" s="21" t="s">
        <v>116</v>
      </c>
      <c r="B60" s="21" t="s">
        <v>61</v>
      </c>
      <c r="C60" s="11" t="s">
        <v>350</v>
      </c>
      <c r="D60" s="70" t="s">
        <v>351</v>
      </c>
      <c r="E60" s="21" t="s">
        <v>117</v>
      </c>
      <c r="F60" s="21" t="s">
        <v>64</v>
      </c>
      <c r="G60" s="49">
        <v>0.05</v>
      </c>
    </row>
    <row r="61" spans="1:7" ht="14.4" x14ac:dyDescent="0.3">
      <c r="A61" s="21" t="s">
        <v>116</v>
      </c>
      <c r="B61" s="21" t="s">
        <v>61</v>
      </c>
      <c r="C61" s="11" t="s">
        <v>352</v>
      </c>
      <c r="D61" s="70" t="s">
        <v>353</v>
      </c>
      <c r="E61" s="21" t="s">
        <v>117</v>
      </c>
      <c r="F61" s="21" t="s">
        <v>64</v>
      </c>
      <c r="G61" s="49">
        <v>0.03</v>
      </c>
    </row>
    <row r="62" spans="1:7" ht="14.4" x14ac:dyDescent="0.3">
      <c r="A62" s="21" t="s">
        <v>116</v>
      </c>
      <c r="B62" s="21" t="s">
        <v>61</v>
      </c>
      <c r="C62" s="11" t="s">
        <v>118</v>
      </c>
      <c r="D62" s="70" t="s">
        <v>354</v>
      </c>
      <c r="E62" s="21" t="s">
        <v>45</v>
      </c>
      <c r="F62" s="21" t="s">
        <v>119</v>
      </c>
      <c r="G62" s="49">
        <v>0.03</v>
      </c>
    </row>
    <row r="63" spans="1:7" ht="14.4" x14ac:dyDescent="0.3">
      <c r="A63" s="21" t="s">
        <v>116</v>
      </c>
      <c r="B63" s="21" t="s">
        <v>61</v>
      </c>
      <c r="C63" s="11" t="s">
        <v>120</v>
      </c>
      <c r="D63" s="70" t="s">
        <v>355</v>
      </c>
      <c r="E63" s="21" t="s">
        <v>45</v>
      </c>
      <c r="F63" s="21" t="s">
        <v>119</v>
      </c>
      <c r="G63" s="49">
        <v>0.1</v>
      </c>
    </row>
    <row r="64" spans="1:7" ht="14.4" x14ac:dyDescent="0.3">
      <c r="A64" s="21" t="s">
        <v>116</v>
      </c>
      <c r="B64" s="21" t="s">
        <v>61</v>
      </c>
      <c r="C64" s="11" t="s">
        <v>121</v>
      </c>
      <c r="D64" s="70" t="s">
        <v>356</v>
      </c>
      <c r="E64" s="21" t="s">
        <v>45</v>
      </c>
      <c r="F64" s="21" t="s">
        <v>119</v>
      </c>
      <c r="G64" s="49">
        <v>0.76</v>
      </c>
    </row>
    <row r="65" spans="1:7" ht="14.4" x14ac:dyDescent="0.3">
      <c r="A65" s="21" t="s">
        <v>116</v>
      </c>
      <c r="B65" s="21" t="s">
        <v>61</v>
      </c>
      <c r="C65" s="11" t="s">
        <v>122</v>
      </c>
      <c r="D65" s="70" t="s">
        <v>357</v>
      </c>
      <c r="E65" s="21" t="s">
        <v>45</v>
      </c>
      <c r="F65" s="21" t="s">
        <v>119</v>
      </c>
      <c r="G65" s="49">
        <v>0.02</v>
      </c>
    </row>
    <row r="66" spans="1:7" ht="14.4" x14ac:dyDescent="0.3">
      <c r="A66" s="21" t="s">
        <v>116</v>
      </c>
      <c r="B66" s="21" t="s">
        <v>61</v>
      </c>
      <c r="C66" s="11" t="s">
        <v>123</v>
      </c>
      <c r="D66" s="70" t="s">
        <v>358</v>
      </c>
      <c r="E66" s="21" t="s">
        <v>45</v>
      </c>
      <c r="F66" s="21" t="s">
        <v>119</v>
      </c>
      <c r="G66" s="49">
        <v>0.02</v>
      </c>
    </row>
    <row r="67" spans="1:7" ht="14.4" x14ac:dyDescent="0.3">
      <c r="A67" s="21" t="s">
        <v>116</v>
      </c>
      <c r="B67" s="21" t="s">
        <v>61</v>
      </c>
      <c r="C67" s="11" t="s">
        <v>124</v>
      </c>
      <c r="D67" s="70" t="s">
        <v>359</v>
      </c>
      <c r="E67" s="21" t="s">
        <v>45</v>
      </c>
      <c r="F67" s="21" t="s">
        <v>119</v>
      </c>
      <c r="G67" s="49">
        <v>0.01</v>
      </c>
    </row>
    <row r="68" spans="1:7" ht="14.4" x14ac:dyDescent="0.3">
      <c r="A68" s="21" t="s">
        <v>45</v>
      </c>
      <c r="B68" s="21" t="s">
        <v>45</v>
      </c>
      <c r="C68" s="11" t="s">
        <v>45</v>
      </c>
      <c r="D68" s="70" t="s">
        <v>45</v>
      </c>
      <c r="E68" s="21" t="s">
        <v>45</v>
      </c>
      <c r="F68" s="21" t="s">
        <v>45</v>
      </c>
      <c r="G68" s="21" t="s">
        <v>47</v>
      </c>
    </row>
    <row r="69" spans="1:7" ht="14.4" x14ac:dyDescent="0.3">
      <c r="A69" s="21" t="s">
        <v>125</v>
      </c>
      <c r="B69" s="21" t="s">
        <v>61</v>
      </c>
      <c r="C69" s="11" t="s">
        <v>360</v>
      </c>
      <c r="D69" s="70" t="s">
        <v>361</v>
      </c>
      <c r="E69" s="21" t="s">
        <v>117</v>
      </c>
      <c r="F69" s="21" t="s">
        <v>64</v>
      </c>
      <c r="G69" s="49">
        <v>1</v>
      </c>
    </row>
    <row r="70" spans="1:7" ht="14.4" x14ac:dyDescent="0.3">
      <c r="A70" s="21" t="s">
        <v>45</v>
      </c>
      <c r="B70" s="21" t="s">
        <v>45</v>
      </c>
      <c r="C70" s="11" t="s">
        <v>45</v>
      </c>
      <c r="D70" s="70" t="s">
        <v>45</v>
      </c>
      <c r="E70" s="21" t="s">
        <v>45</v>
      </c>
      <c r="F70" s="21" t="s">
        <v>45</v>
      </c>
      <c r="G70" s="21" t="s">
        <v>47</v>
      </c>
    </row>
    <row r="71" spans="1:7" ht="14.4" x14ac:dyDescent="0.3">
      <c r="A71" s="21" t="s">
        <v>126</v>
      </c>
      <c r="B71" s="21" t="s">
        <v>57</v>
      </c>
      <c r="C71" s="11" t="s">
        <v>127</v>
      </c>
      <c r="D71" s="70" t="s">
        <v>362</v>
      </c>
      <c r="E71" s="21" t="s">
        <v>42</v>
      </c>
      <c r="F71" s="21" t="s">
        <v>70</v>
      </c>
      <c r="G71" s="49">
        <v>0</v>
      </c>
    </row>
    <row r="72" spans="1:7" ht="14.4" x14ac:dyDescent="0.3">
      <c r="A72" s="21" t="s">
        <v>45</v>
      </c>
      <c r="B72" s="21" t="s">
        <v>45</v>
      </c>
      <c r="C72" s="11" t="s">
        <v>45</v>
      </c>
      <c r="D72" s="70" t="s">
        <v>45</v>
      </c>
      <c r="E72" s="21" t="s">
        <v>45</v>
      </c>
      <c r="F72" s="21" t="s">
        <v>45</v>
      </c>
      <c r="G72" s="21" t="s">
        <v>47</v>
      </c>
    </row>
    <row r="73" spans="1:7" ht="14.4" x14ac:dyDescent="0.3">
      <c r="A73" s="21" t="s">
        <v>128</v>
      </c>
      <c r="B73" s="21" t="s">
        <v>95</v>
      </c>
      <c r="C73" s="11" t="s">
        <v>363</v>
      </c>
      <c r="D73" s="70" t="s">
        <v>364</v>
      </c>
      <c r="E73" s="21" t="s">
        <v>129</v>
      </c>
      <c r="F73" s="21" t="s">
        <v>96</v>
      </c>
      <c r="G73" s="49">
        <v>1</v>
      </c>
    </row>
    <row r="74" spans="1:7" ht="14.4" x14ac:dyDescent="0.3">
      <c r="A74" s="21" t="s">
        <v>45</v>
      </c>
      <c r="B74" s="21" t="s">
        <v>45</v>
      </c>
      <c r="C74" s="11" t="s">
        <v>45</v>
      </c>
      <c r="D74" s="70" t="s">
        <v>45</v>
      </c>
      <c r="E74" s="21" t="s">
        <v>45</v>
      </c>
      <c r="F74" s="21" t="s">
        <v>45</v>
      </c>
      <c r="G74" s="21" t="s">
        <v>47</v>
      </c>
    </row>
    <row r="75" spans="1:7" ht="14.4" x14ac:dyDescent="0.3">
      <c r="A75" s="21" t="s">
        <v>130</v>
      </c>
      <c r="B75" s="21" t="s">
        <v>39</v>
      </c>
      <c r="C75" s="11" t="s">
        <v>365</v>
      </c>
      <c r="D75" s="70" t="s">
        <v>366</v>
      </c>
      <c r="E75" s="21" t="s">
        <v>42</v>
      </c>
      <c r="F75" s="21" t="s">
        <v>131</v>
      </c>
      <c r="G75" s="49">
        <v>1</v>
      </c>
    </row>
    <row r="76" spans="1:7" ht="14.4" x14ac:dyDescent="0.3">
      <c r="A76" s="21" t="s">
        <v>45</v>
      </c>
      <c r="B76" s="21" t="s">
        <v>45</v>
      </c>
      <c r="C76" s="11" t="s">
        <v>45</v>
      </c>
      <c r="D76" s="70" t="s">
        <v>45</v>
      </c>
      <c r="E76" s="21" t="s">
        <v>45</v>
      </c>
      <c r="F76" s="21" t="s">
        <v>45</v>
      </c>
      <c r="G76" s="21" t="s">
        <v>47</v>
      </c>
    </row>
    <row r="77" spans="1:7" ht="14.4" x14ac:dyDescent="0.3">
      <c r="A77" s="21" t="s">
        <v>132</v>
      </c>
      <c r="B77" s="21" t="s">
        <v>98</v>
      </c>
      <c r="C77" s="11" t="s">
        <v>367</v>
      </c>
      <c r="D77" s="70" t="s">
        <v>368</v>
      </c>
      <c r="E77" s="21" t="s">
        <v>99</v>
      </c>
      <c r="F77" s="21" t="s">
        <v>100</v>
      </c>
      <c r="G77" s="49">
        <v>1</v>
      </c>
    </row>
    <row r="78" spans="1:7" ht="14.4" x14ac:dyDescent="0.3">
      <c r="A78" s="21" t="s">
        <v>45</v>
      </c>
      <c r="B78" s="21" t="s">
        <v>45</v>
      </c>
      <c r="C78" s="11" t="s">
        <v>45</v>
      </c>
      <c r="D78" s="70" t="s">
        <v>45</v>
      </c>
      <c r="E78" s="21" t="s">
        <v>45</v>
      </c>
      <c r="F78" s="21" t="s">
        <v>45</v>
      </c>
      <c r="G78" s="21" t="s">
        <v>47</v>
      </c>
    </row>
    <row r="79" spans="1:7" ht="14.4" x14ac:dyDescent="0.3">
      <c r="A79" s="21" t="s">
        <v>133</v>
      </c>
      <c r="B79" s="21" t="s">
        <v>39</v>
      </c>
      <c r="C79" s="11" t="s">
        <v>134</v>
      </c>
      <c r="D79" s="70" t="s">
        <v>369</v>
      </c>
      <c r="E79" s="21" t="s">
        <v>45</v>
      </c>
      <c r="F79" s="21" t="s">
        <v>135</v>
      </c>
      <c r="G79" s="49">
        <v>0.95</v>
      </c>
    </row>
    <row r="80" spans="1:7" ht="14.4" x14ac:dyDescent="0.3">
      <c r="A80" s="21" t="s">
        <v>133</v>
      </c>
      <c r="B80" s="21" t="s">
        <v>39</v>
      </c>
      <c r="C80" s="11" t="s">
        <v>370</v>
      </c>
      <c r="D80" s="70" t="s">
        <v>371</v>
      </c>
      <c r="E80" s="21" t="s">
        <v>136</v>
      </c>
      <c r="F80" s="21" t="s">
        <v>41</v>
      </c>
      <c r="G80" s="49">
        <v>0.05</v>
      </c>
    </row>
    <row r="81" spans="1:7" ht="14.4" x14ac:dyDescent="0.3">
      <c r="A81" s="21" t="s">
        <v>45</v>
      </c>
      <c r="B81" s="21" t="s">
        <v>45</v>
      </c>
      <c r="C81" s="11" t="s">
        <v>45</v>
      </c>
      <c r="D81" s="70" t="s">
        <v>45</v>
      </c>
      <c r="E81" s="21" t="s">
        <v>45</v>
      </c>
      <c r="F81" s="21" t="s">
        <v>45</v>
      </c>
      <c r="G81" s="21" t="s">
        <v>47</v>
      </c>
    </row>
    <row r="82" spans="1:7" ht="14.4" x14ac:dyDescent="0.3">
      <c r="A82" s="21" t="s">
        <v>137</v>
      </c>
      <c r="B82" s="21" t="s">
        <v>138</v>
      </c>
      <c r="C82" s="11" t="s">
        <v>372</v>
      </c>
      <c r="D82" s="70" t="s">
        <v>373</v>
      </c>
      <c r="E82" s="21" t="s">
        <v>139</v>
      </c>
      <c r="F82" s="21" t="s">
        <v>140</v>
      </c>
      <c r="G82" s="49">
        <v>1</v>
      </c>
    </row>
    <row r="83" spans="1:7" ht="14.4" x14ac:dyDescent="0.3">
      <c r="A83" s="21" t="s">
        <v>45</v>
      </c>
      <c r="B83" s="21" t="s">
        <v>45</v>
      </c>
      <c r="C83" s="11" t="s">
        <v>45</v>
      </c>
      <c r="D83" s="70" t="s">
        <v>45</v>
      </c>
      <c r="E83" s="21" t="s">
        <v>45</v>
      </c>
      <c r="F83" s="21" t="s">
        <v>45</v>
      </c>
      <c r="G83" s="21" t="s">
        <v>47</v>
      </c>
    </row>
    <row r="84" spans="1:7" ht="14.4" x14ac:dyDescent="0.3">
      <c r="A84" s="21" t="s">
        <v>141</v>
      </c>
      <c r="B84" s="21" t="s">
        <v>57</v>
      </c>
      <c r="C84" s="11" t="s">
        <v>374</v>
      </c>
      <c r="D84" s="70" t="s">
        <v>375</v>
      </c>
      <c r="E84" s="21" t="s">
        <v>58</v>
      </c>
      <c r="F84" s="21" t="s">
        <v>59</v>
      </c>
      <c r="G84" s="49">
        <v>1</v>
      </c>
    </row>
    <row r="85" spans="1:7" ht="14.4" x14ac:dyDescent="0.3">
      <c r="A85" s="21" t="s">
        <v>45</v>
      </c>
      <c r="B85" s="21" t="s">
        <v>45</v>
      </c>
      <c r="C85" s="11" t="s">
        <v>45</v>
      </c>
      <c r="D85" s="70" t="s">
        <v>45</v>
      </c>
      <c r="E85" s="21" t="s">
        <v>45</v>
      </c>
      <c r="F85" s="21" t="s">
        <v>45</v>
      </c>
      <c r="G85" s="21" t="s">
        <v>47</v>
      </c>
    </row>
    <row r="86" spans="1:7" ht="14.4" x14ac:dyDescent="0.3">
      <c r="A86" s="21" t="s">
        <v>142</v>
      </c>
      <c r="B86" s="21" t="s">
        <v>143</v>
      </c>
      <c r="C86" s="11" t="s">
        <v>144</v>
      </c>
      <c r="D86" s="70" t="s">
        <v>376</v>
      </c>
      <c r="E86" s="21" t="s">
        <v>45</v>
      </c>
      <c r="F86" s="21" t="s">
        <v>119</v>
      </c>
      <c r="G86" s="49">
        <v>0.11</v>
      </c>
    </row>
    <row r="87" spans="1:7" ht="14.4" x14ac:dyDescent="0.3">
      <c r="A87" s="21" t="s">
        <v>142</v>
      </c>
      <c r="B87" s="21" t="s">
        <v>143</v>
      </c>
      <c r="C87" s="11" t="s">
        <v>145</v>
      </c>
      <c r="D87" s="70" t="s">
        <v>377</v>
      </c>
      <c r="E87" s="21" t="s">
        <v>45</v>
      </c>
      <c r="F87" s="21" t="s">
        <v>119</v>
      </c>
      <c r="G87" s="49">
        <v>0.89</v>
      </c>
    </row>
    <row r="88" spans="1:7" ht="14.4" x14ac:dyDescent="0.3">
      <c r="A88" s="21" t="s">
        <v>142</v>
      </c>
      <c r="B88" s="21" t="s">
        <v>143</v>
      </c>
      <c r="C88" s="11" t="s">
        <v>378</v>
      </c>
      <c r="D88" s="70" t="s">
        <v>379</v>
      </c>
      <c r="E88" s="21" t="s">
        <v>117</v>
      </c>
      <c r="F88" s="21" t="s">
        <v>64</v>
      </c>
      <c r="G88" s="49">
        <v>0.01</v>
      </c>
    </row>
    <row r="89" spans="1:7" ht="14.4" x14ac:dyDescent="0.3">
      <c r="A89" s="21" t="s">
        <v>45</v>
      </c>
      <c r="B89" s="21" t="s">
        <v>45</v>
      </c>
      <c r="C89" s="11" t="s">
        <v>45</v>
      </c>
      <c r="D89" s="70" t="s">
        <v>45</v>
      </c>
      <c r="E89" s="21" t="s">
        <v>45</v>
      </c>
      <c r="F89" s="21" t="s">
        <v>45</v>
      </c>
      <c r="G89" s="21" t="s">
        <v>47</v>
      </c>
    </row>
    <row r="90" spans="1:7" ht="14.4" x14ac:dyDescent="0.3">
      <c r="A90" s="21" t="s">
        <v>146</v>
      </c>
      <c r="B90" s="21" t="s">
        <v>147</v>
      </c>
      <c r="C90" s="11" t="s">
        <v>380</v>
      </c>
      <c r="D90" s="70" t="s">
        <v>381</v>
      </c>
      <c r="E90" s="21" t="s">
        <v>148</v>
      </c>
      <c r="F90" s="21" t="s">
        <v>149</v>
      </c>
      <c r="G90" s="49">
        <v>0.96</v>
      </c>
    </row>
    <row r="91" spans="1:7" ht="14.4" x14ac:dyDescent="0.3">
      <c r="A91" s="21" t="s">
        <v>146</v>
      </c>
      <c r="B91" s="21" t="s">
        <v>147</v>
      </c>
      <c r="C91" s="11" t="s">
        <v>150</v>
      </c>
      <c r="D91" s="70" t="s">
        <v>382</v>
      </c>
      <c r="E91" s="21" t="s">
        <v>45</v>
      </c>
      <c r="F91" s="21" t="s">
        <v>151</v>
      </c>
      <c r="G91" s="49">
        <v>0.04</v>
      </c>
    </row>
    <row r="92" spans="1:7" ht="14.4" x14ac:dyDescent="0.3">
      <c r="A92" s="21" t="s">
        <v>45</v>
      </c>
      <c r="B92" s="21" t="s">
        <v>45</v>
      </c>
      <c r="C92" s="11" t="s">
        <v>45</v>
      </c>
      <c r="D92" s="70" t="s">
        <v>45</v>
      </c>
      <c r="E92" s="21" t="s">
        <v>45</v>
      </c>
      <c r="F92" s="21" t="s">
        <v>45</v>
      </c>
      <c r="G92" s="21" t="s">
        <v>47</v>
      </c>
    </row>
    <row r="93" spans="1:7" ht="14.4" x14ac:dyDescent="0.3">
      <c r="A93" s="21" t="s">
        <v>152</v>
      </c>
      <c r="B93" s="21" t="s">
        <v>57</v>
      </c>
      <c r="C93" s="11" t="s">
        <v>153</v>
      </c>
      <c r="D93" s="70" t="s">
        <v>383</v>
      </c>
      <c r="E93" s="21" t="s">
        <v>42</v>
      </c>
      <c r="F93" s="21" t="s">
        <v>70</v>
      </c>
      <c r="G93" s="49">
        <v>1</v>
      </c>
    </row>
    <row r="94" spans="1:7" ht="14.4" x14ac:dyDescent="0.3">
      <c r="A94" s="21" t="s">
        <v>45</v>
      </c>
      <c r="B94" s="21" t="s">
        <v>45</v>
      </c>
      <c r="C94" s="11" t="s">
        <v>45</v>
      </c>
      <c r="D94" s="70" t="s">
        <v>45</v>
      </c>
      <c r="E94" s="21" t="s">
        <v>45</v>
      </c>
      <c r="F94" s="21" t="s">
        <v>45</v>
      </c>
      <c r="G94" s="21" t="s">
        <v>47</v>
      </c>
    </row>
    <row r="95" spans="1:7" ht="14.4" x14ac:dyDescent="0.3">
      <c r="A95" s="21" t="s">
        <v>154</v>
      </c>
      <c r="B95" s="21" t="s">
        <v>155</v>
      </c>
      <c r="C95" s="11" t="s">
        <v>384</v>
      </c>
      <c r="D95" s="70" t="s">
        <v>385</v>
      </c>
      <c r="E95" s="21" t="s">
        <v>156</v>
      </c>
      <c r="F95" s="21" t="s">
        <v>157</v>
      </c>
      <c r="G95" s="49">
        <v>1</v>
      </c>
    </row>
    <row r="96" spans="1:7" ht="14.4" x14ac:dyDescent="0.3">
      <c r="A96" s="21" t="s">
        <v>154</v>
      </c>
      <c r="B96" s="21" t="s">
        <v>155</v>
      </c>
      <c r="C96" s="11" t="s">
        <v>158</v>
      </c>
      <c r="D96" s="70" t="s">
        <v>386</v>
      </c>
      <c r="E96" s="21" t="s">
        <v>45</v>
      </c>
      <c r="F96" s="21" t="s">
        <v>159</v>
      </c>
      <c r="G96" s="49">
        <v>0</v>
      </c>
    </row>
    <row r="97" spans="1:7" ht="14.4" x14ac:dyDescent="0.3">
      <c r="A97" s="21" t="s">
        <v>45</v>
      </c>
      <c r="B97" s="21" t="s">
        <v>45</v>
      </c>
      <c r="C97" s="11" t="s">
        <v>45</v>
      </c>
      <c r="D97" s="70" t="s">
        <v>45</v>
      </c>
      <c r="E97" s="21" t="s">
        <v>45</v>
      </c>
      <c r="F97" s="21" t="s">
        <v>45</v>
      </c>
      <c r="G97" s="21" t="s">
        <v>47</v>
      </c>
    </row>
    <row r="98" spans="1:7" ht="14.4" x14ac:dyDescent="0.3">
      <c r="A98" s="21" t="s">
        <v>160</v>
      </c>
      <c r="B98" s="21" t="s">
        <v>98</v>
      </c>
      <c r="C98" s="11" t="s">
        <v>387</v>
      </c>
      <c r="D98" s="70" t="s">
        <v>388</v>
      </c>
      <c r="E98" s="21" t="s">
        <v>99</v>
      </c>
      <c r="F98" s="21" t="s">
        <v>100</v>
      </c>
      <c r="G98" s="49">
        <v>1</v>
      </c>
    </row>
    <row r="99" spans="1:7" ht="14.4" x14ac:dyDescent="0.3">
      <c r="A99" s="21" t="s">
        <v>45</v>
      </c>
      <c r="B99" s="21" t="s">
        <v>45</v>
      </c>
      <c r="C99" s="11" t="s">
        <v>45</v>
      </c>
      <c r="D99" s="70" t="s">
        <v>45</v>
      </c>
      <c r="E99" s="21" t="s">
        <v>45</v>
      </c>
      <c r="F99" s="21" t="s">
        <v>45</v>
      </c>
      <c r="G99" s="21" t="s">
        <v>47</v>
      </c>
    </row>
    <row r="100" spans="1:7" ht="14.4" x14ac:dyDescent="0.3">
      <c r="A100" s="21" t="s">
        <v>161</v>
      </c>
      <c r="B100" s="21" t="s">
        <v>162</v>
      </c>
      <c r="C100" s="11" t="s">
        <v>163</v>
      </c>
      <c r="D100" s="70" t="s">
        <v>389</v>
      </c>
      <c r="E100" s="21" t="s">
        <v>99</v>
      </c>
      <c r="F100" s="21" t="s">
        <v>164</v>
      </c>
      <c r="G100" s="49">
        <v>0.34</v>
      </c>
    </row>
    <row r="101" spans="1:7" ht="14.4" x14ac:dyDescent="0.3">
      <c r="A101" s="21" t="s">
        <v>161</v>
      </c>
      <c r="B101" s="21" t="s">
        <v>162</v>
      </c>
      <c r="C101" s="11" t="s">
        <v>165</v>
      </c>
      <c r="D101" s="70" t="s">
        <v>390</v>
      </c>
      <c r="E101" s="21" t="s">
        <v>99</v>
      </c>
      <c r="F101" s="21" t="s">
        <v>164</v>
      </c>
      <c r="G101" s="49">
        <v>0.36</v>
      </c>
    </row>
    <row r="102" spans="1:7" ht="14.4" x14ac:dyDescent="0.3">
      <c r="A102" s="21" t="s">
        <v>161</v>
      </c>
      <c r="B102" s="21" t="s">
        <v>162</v>
      </c>
      <c r="C102" s="11" t="s">
        <v>166</v>
      </c>
      <c r="D102" s="70" t="s">
        <v>391</v>
      </c>
      <c r="E102" s="21" t="s">
        <v>99</v>
      </c>
      <c r="F102" s="21" t="s">
        <v>164</v>
      </c>
      <c r="G102" s="49">
        <v>0.26</v>
      </c>
    </row>
    <row r="103" spans="1:7" ht="14.4" x14ac:dyDescent="0.3">
      <c r="A103" s="21" t="s">
        <v>161</v>
      </c>
      <c r="B103" s="21" t="s">
        <v>162</v>
      </c>
      <c r="C103" s="11" t="s">
        <v>392</v>
      </c>
      <c r="D103" s="70" t="s">
        <v>393</v>
      </c>
      <c r="E103" s="21" t="s">
        <v>99</v>
      </c>
      <c r="F103" s="21" t="s">
        <v>164</v>
      </c>
      <c r="G103" s="49">
        <v>0.05</v>
      </c>
    </row>
    <row r="104" spans="1:7" ht="14.4" x14ac:dyDescent="0.3">
      <c r="A104" s="21" t="s">
        <v>45</v>
      </c>
      <c r="B104" s="21" t="s">
        <v>45</v>
      </c>
      <c r="C104" s="11" t="s">
        <v>45</v>
      </c>
      <c r="D104" s="70" t="s">
        <v>45</v>
      </c>
      <c r="E104" s="21" t="s">
        <v>45</v>
      </c>
      <c r="F104" s="21" t="s">
        <v>45</v>
      </c>
      <c r="G104" s="21" t="s">
        <v>47</v>
      </c>
    </row>
    <row r="105" spans="1:7" ht="14.4" x14ac:dyDescent="0.3">
      <c r="A105" s="21" t="s">
        <v>167</v>
      </c>
      <c r="B105" s="21" t="s">
        <v>57</v>
      </c>
      <c r="C105" s="11" t="s">
        <v>394</v>
      </c>
      <c r="D105" s="70" t="s">
        <v>395</v>
      </c>
      <c r="E105" s="21" t="s">
        <v>70</v>
      </c>
      <c r="F105" s="21" t="s">
        <v>59</v>
      </c>
      <c r="G105" s="49">
        <v>1</v>
      </c>
    </row>
    <row r="106" spans="1:7" ht="14.4" x14ac:dyDescent="0.3">
      <c r="A106" s="21" t="s">
        <v>45</v>
      </c>
      <c r="B106" s="21" t="s">
        <v>45</v>
      </c>
      <c r="C106" s="11" t="s">
        <v>45</v>
      </c>
      <c r="D106" s="70" t="s">
        <v>45</v>
      </c>
      <c r="E106" s="21" t="s">
        <v>45</v>
      </c>
      <c r="F106" s="21" t="s">
        <v>45</v>
      </c>
      <c r="G106" s="21" t="s">
        <v>47</v>
      </c>
    </row>
    <row r="107" spans="1:7" ht="14.4" x14ac:dyDescent="0.3">
      <c r="A107" s="21" t="s">
        <v>168</v>
      </c>
      <c r="B107" s="21" t="s">
        <v>82</v>
      </c>
      <c r="C107" s="11" t="s">
        <v>396</v>
      </c>
      <c r="D107" s="70" t="s">
        <v>397</v>
      </c>
      <c r="E107" s="21" t="s">
        <v>169</v>
      </c>
      <c r="F107" s="21" t="s">
        <v>84</v>
      </c>
      <c r="G107" s="49">
        <v>0.54</v>
      </c>
    </row>
    <row r="108" spans="1:7" ht="14.4" x14ac:dyDescent="0.3">
      <c r="A108" s="21" t="s">
        <v>168</v>
      </c>
      <c r="B108" s="21" t="s">
        <v>82</v>
      </c>
      <c r="C108" s="11" t="s">
        <v>398</v>
      </c>
      <c r="D108" s="70" t="s">
        <v>399</v>
      </c>
      <c r="E108" s="21" t="s">
        <v>169</v>
      </c>
      <c r="F108" s="21" t="s">
        <v>84</v>
      </c>
      <c r="G108" s="49">
        <v>0.43</v>
      </c>
    </row>
    <row r="109" spans="1:7" ht="14.4" x14ac:dyDescent="0.3">
      <c r="A109" s="21" t="s">
        <v>168</v>
      </c>
      <c r="B109" s="21" t="s">
        <v>82</v>
      </c>
      <c r="C109" s="11" t="s">
        <v>400</v>
      </c>
      <c r="D109" s="70" t="s">
        <v>401</v>
      </c>
      <c r="E109" s="21" t="s">
        <v>169</v>
      </c>
      <c r="F109" s="21" t="s">
        <v>84</v>
      </c>
      <c r="G109" s="49">
        <v>0.03</v>
      </c>
    </row>
    <row r="110" spans="1:7" ht="14.4" x14ac:dyDescent="0.3">
      <c r="A110" s="21" t="s">
        <v>45</v>
      </c>
      <c r="B110" s="21" t="s">
        <v>45</v>
      </c>
      <c r="C110" s="11" t="s">
        <v>45</v>
      </c>
      <c r="D110" s="70" t="s">
        <v>45</v>
      </c>
      <c r="E110" s="21" t="s">
        <v>45</v>
      </c>
      <c r="F110" s="21" t="s">
        <v>45</v>
      </c>
      <c r="G110" s="21" t="s">
        <v>47</v>
      </c>
    </row>
    <row r="111" spans="1:7" ht="14.4" x14ac:dyDescent="0.3">
      <c r="A111" s="21" t="s">
        <v>170</v>
      </c>
      <c r="B111" s="21" t="s">
        <v>143</v>
      </c>
      <c r="C111" s="11" t="s">
        <v>171</v>
      </c>
      <c r="D111" s="70" t="s">
        <v>402</v>
      </c>
      <c r="E111" s="21" t="s">
        <v>45</v>
      </c>
      <c r="F111" s="21" t="s">
        <v>63</v>
      </c>
      <c r="G111" s="49">
        <v>0.12</v>
      </c>
    </row>
    <row r="112" spans="1:7" ht="14.4" x14ac:dyDescent="0.3">
      <c r="A112" s="21" t="s">
        <v>170</v>
      </c>
      <c r="B112" s="21" t="s">
        <v>143</v>
      </c>
      <c r="C112" s="11" t="s">
        <v>172</v>
      </c>
      <c r="D112" s="70" t="s">
        <v>403</v>
      </c>
      <c r="E112" s="21" t="s">
        <v>45</v>
      </c>
      <c r="F112" s="21" t="s">
        <v>63</v>
      </c>
      <c r="G112" s="49">
        <v>0.09</v>
      </c>
    </row>
    <row r="113" spans="1:7" ht="14.4" x14ac:dyDescent="0.3">
      <c r="A113" s="21" t="s">
        <v>170</v>
      </c>
      <c r="B113" s="21" t="s">
        <v>143</v>
      </c>
      <c r="C113" s="11" t="s">
        <v>404</v>
      </c>
      <c r="D113" s="70" t="s">
        <v>405</v>
      </c>
      <c r="E113" s="21" t="s">
        <v>64</v>
      </c>
      <c r="F113" s="21" t="s">
        <v>117</v>
      </c>
      <c r="G113" s="49">
        <v>0.09</v>
      </c>
    </row>
    <row r="114" spans="1:7" ht="14.4" x14ac:dyDescent="0.3">
      <c r="A114" s="21" t="s">
        <v>170</v>
      </c>
      <c r="B114" s="21" t="s">
        <v>143</v>
      </c>
      <c r="C114" s="11" t="s">
        <v>173</v>
      </c>
      <c r="D114" s="70" t="s">
        <v>406</v>
      </c>
      <c r="E114" s="21" t="s">
        <v>45</v>
      </c>
      <c r="F114" s="21" t="s">
        <v>63</v>
      </c>
      <c r="G114" s="49">
        <v>0.64</v>
      </c>
    </row>
    <row r="115" spans="1:7" ht="14.4" x14ac:dyDescent="0.3">
      <c r="A115" s="21" t="s">
        <v>170</v>
      </c>
      <c r="B115" s="21" t="s">
        <v>143</v>
      </c>
      <c r="C115" s="11" t="s">
        <v>174</v>
      </c>
      <c r="D115" s="70" t="s">
        <v>407</v>
      </c>
      <c r="E115" s="21" t="s">
        <v>45</v>
      </c>
      <c r="F115" s="21" t="s">
        <v>63</v>
      </c>
      <c r="G115" s="49">
        <v>0.04</v>
      </c>
    </row>
    <row r="116" spans="1:7" ht="14.4" x14ac:dyDescent="0.3">
      <c r="A116" s="21" t="s">
        <v>170</v>
      </c>
      <c r="B116" s="21" t="s">
        <v>143</v>
      </c>
      <c r="C116" s="11" t="s">
        <v>175</v>
      </c>
      <c r="D116" s="70" t="s">
        <v>408</v>
      </c>
      <c r="E116" s="21" t="s">
        <v>45</v>
      </c>
      <c r="F116" s="21" t="s">
        <v>63</v>
      </c>
      <c r="G116" s="49">
        <v>0</v>
      </c>
    </row>
    <row r="117" spans="1:7" ht="14.4" x14ac:dyDescent="0.3">
      <c r="A117" s="21" t="s">
        <v>170</v>
      </c>
      <c r="B117" s="21" t="s">
        <v>143</v>
      </c>
      <c r="C117" s="11" t="s">
        <v>176</v>
      </c>
      <c r="D117" s="70" t="s">
        <v>409</v>
      </c>
      <c r="E117" s="21" t="s">
        <v>45</v>
      </c>
      <c r="F117" s="21" t="s">
        <v>63</v>
      </c>
      <c r="G117" s="49">
        <v>0.01</v>
      </c>
    </row>
    <row r="118" spans="1:7" ht="14.4" x14ac:dyDescent="0.3">
      <c r="A118" s="21" t="s">
        <v>45</v>
      </c>
      <c r="B118" s="21" t="s">
        <v>45</v>
      </c>
      <c r="C118" s="11" t="s">
        <v>45</v>
      </c>
      <c r="D118" s="70" t="s">
        <v>45</v>
      </c>
      <c r="E118" s="21" t="s">
        <v>45</v>
      </c>
      <c r="F118" s="21" t="s">
        <v>45</v>
      </c>
      <c r="G118" s="21" t="s">
        <v>47</v>
      </c>
    </row>
    <row r="119" spans="1:7" ht="14.4" x14ac:dyDescent="0.3">
      <c r="A119" s="21" t="s">
        <v>177</v>
      </c>
      <c r="B119" s="21" t="s">
        <v>74</v>
      </c>
      <c r="C119" s="11" t="s">
        <v>178</v>
      </c>
      <c r="D119" s="70" t="s">
        <v>410</v>
      </c>
      <c r="E119" s="21" t="s">
        <v>45</v>
      </c>
      <c r="F119" s="21" t="s">
        <v>179</v>
      </c>
      <c r="G119" s="49">
        <v>0.54</v>
      </c>
    </row>
    <row r="120" spans="1:7" ht="14.4" x14ac:dyDescent="0.3">
      <c r="A120" s="21" t="s">
        <v>177</v>
      </c>
      <c r="B120" s="21" t="s">
        <v>74</v>
      </c>
      <c r="C120" s="11" t="s">
        <v>180</v>
      </c>
      <c r="D120" s="70" t="s">
        <v>411</v>
      </c>
      <c r="E120" s="21" t="s">
        <v>45</v>
      </c>
      <c r="F120" s="21" t="s">
        <v>179</v>
      </c>
      <c r="G120" s="49">
        <v>0.2</v>
      </c>
    </row>
    <row r="121" spans="1:7" ht="14.4" x14ac:dyDescent="0.3">
      <c r="A121" s="21" t="s">
        <v>177</v>
      </c>
      <c r="B121" s="21" t="s">
        <v>74</v>
      </c>
      <c r="C121" s="11" t="s">
        <v>181</v>
      </c>
      <c r="D121" s="70" t="s">
        <v>412</v>
      </c>
      <c r="E121" s="21" t="s">
        <v>45</v>
      </c>
      <c r="F121" s="21" t="s">
        <v>179</v>
      </c>
      <c r="G121" s="49">
        <v>0.1</v>
      </c>
    </row>
    <row r="122" spans="1:7" ht="14.4" x14ac:dyDescent="0.3">
      <c r="A122" s="21" t="s">
        <v>177</v>
      </c>
      <c r="B122" s="21" t="s">
        <v>74</v>
      </c>
      <c r="C122" s="11" t="s">
        <v>413</v>
      </c>
      <c r="D122" s="70" t="s">
        <v>414</v>
      </c>
      <c r="E122" s="21" t="s">
        <v>76</v>
      </c>
      <c r="F122" s="21" t="s">
        <v>71</v>
      </c>
      <c r="G122" s="49">
        <v>7.0000000000000007E-2</v>
      </c>
    </row>
    <row r="123" spans="1:7" ht="14.4" x14ac:dyDescent="0.3">
      <c r="A123" s="21" t="s">
        <v>177</v>
      </c>
      <c r="B123" s="21" t="s">
        <v>74</v>
      </c>
      <c r="C123" s="11" t="s">
        <v>182</v>
      </c>
      <c r="D123" s="70" t="s">
        <v>415</v>
      </c>
      <c r="E123" s="21" t="s">
        <v>45</v>
      </c>
      <c r="F123" s="21" t="s">
        <v>179</v>
      </c>
      <c r="G123" s="49">
        <v>0.08</v>
      </c>
    </row>
    <row r="124" spans="1:7" ht="14.4" x14ac:dyDescent="0.3">
      <c r="A124" s="21" t="s">
        <v>177</v>
      </c>
      <c r="B124" s="21" t="s">
        <v>74</v>
      </c>
      <c r="C124" s="11" t="s">
        <v>183</v>
      </c>
      <c r="D124" s="70" t="s">
        <v>416</v>
      </c>
      <c r="E124" s="21" t="s">
        <v>45</v>
      </c>
      <c r="F124" s="21" t="s">
        <v>179</v>
      </c>
      <c r="G124" s="49">
        <v>0</v>
      </c>
    </row>
    <row r="125" spans="1:7" ht="14.4" x14ac:dyDescent="0.3">
      <c r="A125" s="21" t="s">
        <v>177</v>
      </c>
      <c r="B125" s="21" t="s">
        <v>74</v>
      </c>
      <c r="C125" s="11" t="s">
        <v>184</v>
      </c>
      <c r="D125" s="70" t="s">
        <v>417</v>
      </c>
      <c r="E125" s="21" t="s">
        <v>45</v>
      </c>
      <c r="F125" s="21" t="s">
        <v>179</v>
      </c>
      <c r="G125" s="49">
        <v>0</v>
      </c>
    </row>
    <row r="126" spans="1:7" ht="14.4" x14ac:dyDescent="0.3">
      <c r="A126" s="21" t="s">
        <v>45</v>
      </c>
      <c r="B126" s="21" t="s">
        <v>45</v>
      </c>
      <c r="C126" s="11" t="s">
        <v>45</v>
      </c>
      <c r="D126" s="70" t="s">
        <v>45</v>
      </c>
      <c r="E126" s="21" t="s">
        <v>45</v>
      </c>
      <c r="F126" s="21" t="s">
        <v>45</v>
      </c>
      <c r="G126" s="21" t="s">
        <v>47</v>
      </c>
    </row>
    <row r="127" spans="1:7" ht="14.4" x14ac:dyDescent="0.3">
      <c r="A127" s="21" t="s">
        <v>185</v>
      </c>
      <c r="B127" s="21" t="s">
        <v>57</v>
      </c>
      <c r="C127" s="11" t="s">
        <v>186</v>
      </c>
      <c r="D127" s="70" t="s">
        <v>418</v>
      </c>
      <c r="E127" s="21" t="s">
        <v>45</v>
      </c>
      <c r="F127" s="21" t="s">
        <v>187</v>
      </c>
      <c r="G127" s="49">
        <v>0.12</v>
      </c>
    </row>
    <row r="128" spans="1:7" ht="14.4" x14ac:dyDescent="0.3">
      <c r="A128" s="21" t="s">
        <v>185</v>
      </c>
      <c r="B128" s="21" t="s">
        <v>57</v>
      </c>
      <c r="C128" s="11" t="s">
        <v>188</v>
      </c>
      <c r="D128" s="70" t="s">
        <v>419</v>
      </c>
      <c r="E128" s="21" t="s">
        <v>42</v>
      </c>
      <c r="F128" s="21" t="s">
        <v>70</v>
      </c>
      <c r="G128" s="49">
        <v>0.88</v>
      </c>
    </row>
    <row r="129" spans="1:7" ht="14.4" x14ac:dyDescent="0.3">
      <c r="A129" s="21" t="s">
        <v>45</v>
      </c>
      <c r="B129" s="21" t="s">
        <v>45</v>
      </c>
      <c r="C129" s="11" t="s">
        <v>45</v>
      </c>
      <c r="D129" s="70" t="s">
        <v>45</v>
      </c>
      <c r="E129" s="21" t="s">
        <v>45</v>
      </c>
      <c r="F129" s="21" t="s">
        <v>45</v>
      </c>
      <c r="G129" s="21" t="s">
        <v>47</v>
      </c>
    </row>
    <row r="130" spans="1:7" ht="14.4" x14ac:dyDescent="0.3">
      <c r="A130" s="21" t="s">
        <v>189</v>
      </c>
      <c r="B130" s="21" t="s">
        <v>86</v>
      </c>
      <c r="C130" s="11" t="s">
        <v>190</v>
      </c>
      <c r="D130" s="70" t="s">
        <v>420</v>
      </c>
      <c r="E130" s="21" t="s">
        <v>45</v>
      </c>
      <c r="F130" s="21" t="s">
        <v>191</v>
      </c>
      <c r="G130" s="49">
        <v>0.51</v>
      </c>
    </row>
    <row r="131" spans="1:7" ht="14.4" x14ac:dyDescent="0.3">
      <c r="A131" s="21" t="s">
        <v>189</v>
      </c>
      <c r="B131" s="21" t="s">
        <v>86</v>
      </c>
      <c r="C131" s="11" t="s">
        <v>421</v>
      </c>
      <c r="D131" s="70" t="s">
        <v>422</v>
      </c>
      <c r="E131" s="21" t="s">
        <v>65</v>
      </c>
      <c r="F131" s="21" t="s">
        <v>87</v>
      </c>
      <c r="G131" s="49">
        <v>0.09</v>
      </c>
    </row>
    <row r="132" spans="1:7" ht="14.4" x14ac:dyDescent="0.3">
      <c r="A132" s="21" t="s">
        <v>189</v>
      </c>
      <c r="B132" s="21" t="s">
        <v>86</v>
      </c>
      <c r="C132" s="11" t="s">
        <v>192</v>
      </c>
      <c r="D132" s="70" t="s">
        <v>423</v>
      </c>
      <c r="E132" s="21" t="s">
        <v>45</v>
      </c>
      <c r="F132" s="21" t="s">
        <v>191</v>
      </c>
      <c r="G132" s="49">
        <v>0.4</v>
      </c>
    </row>
    <row r="133" spans="1:7" ht="14.4" x14ac:dyDescent="0.3">
      <c r="A133" s="21" t="s">
        <v>45</v>
      </c>
      <c r="B133" s="21" t="s">
        <v>45</v>
      </c>
      <c r="C133" s="11" t="s">
        <v>45</v>
      </c>
      <c r="D133" s="70" t="s">
        <v>45</v>
      </c>
      <c r="E133" s="21" t="s">
        <v>45</v>
      </c>
      <c r="F133" s="21" t="s">
        <v>45</v>
      </c>
      <c r="G133" s="21" t="s">
        <v>47</v>
      </c>
    </row>
    <row r="134" spans="1:7" ht="14.4" x14ac:dyDescent="0.3">
      <c r="A134" s="21" t="s">
        <v>193</v>
      </c>
      <c r="B134" s="21" t="s">
        <v>194</v>
      </c>
      <c r="C134" s="11" t="s">
        <v>424</v>
      </c>
      <c r="D134" s="70" t="s">
        <v>425</v>
      </c>
      <c r="E134" s="21" t="s">
        <v>149</v>
      </c>
      <c r="F134" s="21" t="s">
        <v>195</v>
      </c>
      <c r="G134" s="49">
        <v>0.52</v>
      </c>
    </row>
    <row r="135" spans="1:7" ht="14.4" x14ac:dyDescent="0.3">
      <c r="A135" s="21" t="s">
        <v>193</v>
      </c>
      <c r="B135" s="21" t="s">
        <v>194</v>
      </c>
      <c r="C135" s="11" t="s">
        <v>196</v>
      </c>
      <c r="D135" s="70" t="s">
        <v>426</v>
      </c>
      <c r="E135" s="21" t="s">
        <v>45</v>
      </c>
      <c r="F135" s="21" t="s">
        <v>197</v>
      </c>
      <c r="G135" s="49">
        <v>0.46</v>
      </c>
    </row>
    <row r="136" spans="1:7" ht="14.4" x14ac:dyDescent="0.3">
      <c r="A136" s="21" t="s">
        <v>193</v>
      </c>
      <c r="B136" s="21" t="s">
        <v>194</v>
      </c>
      <c r="C136" s="11" t="s">
        <v>427</v>
      </c>
      <c r="D136" s="70" t="s">
        <v>428</v>
      </c>
      <c r="E136" s="21" t="s">
        <v>149</v>
      </c>
      <c r="F136" s="21" t="s">
        <v>195</v>
      </c>
      <c r="G136" s="49">
        <v>0.02</v>
      </c>
    </row>
    <row r="137" spans="1:7" ht="14.4" x14ac:dyDescent="0.3">
      <c r="A137" s="21" t="s">
        <v>45</v>
      </c>
      <c r="B137" s="21" t="s">
        <v>45</v>
      </c>
      <c r="C137" s="11" t="s">
        <v>45</v>
      </c>
      <c r="D137" s="70" t="s">
        <v>45</v>
      </c>
      <c r="E137" s="21" t="s">
        <v>45</v>
      </c>
      <c r="F137" s="21" t="s">
        <v>45</v>
      </c>
      <c r="G137" s="21" t="s">
        <v>47</v>
      </c>
    </row>
    <row r="138" spans="1:7" ht="14.4" x14ac:dyDescent="0.3">
      <c r="A138" s="21" t="s">
        <v>198</v>
      </c>
      <c r="B138" s="21" t="s">
        <v>91</v>
      </c>
      <c r="C138" s="11" t="s">
        <v>429</v>
      </c>
      <c r="D138" s="70" t="s">
        <v>430</v>
      </c>
      <c r="E138" s="21" t="s">
        <v>92</v>
      </c>
      <c r="F138" s="21" t="s">
        <v>93</v>
      </c>
      <c r="G138" s="49">
        <v>0</v>
      </c>
    </row>
    <row r="139" spans="1:7" ht="14.4" x14ac:dyDescent="0.3">
      <c r="A139" s="21" t="s">
        <v>45</v>
      </c>
      <c r="B139" s="21" t="s">
        <v>45</v>
      </c>
      <c r="C139" s="11" t="s">
        <v>45</v>
      </c>
      <c r="D139" s="70" t="s">
        <v>45</v>
      </c>
      <c r="E139" s="21" t="s">
        <v>45</v>
      </c>
      <c r="F139" s="21" t="s">
        <v>45</v>
      </c>
      <c r="G139" s="21" t="s">
        <v>47</v>
      </c>
    </row>
    <row r="140" spans="1:7" ht="14.4" x14ac:dyDescent="0.3">
      <c r="A140" s="21" t="s">
        <v>199</v>
      </c>
      <c r="B140" s="21" t="s">
        <v>200</v>
      </c>
      <c r="C140" s="11" t="s">
        <v>431</v>
      </c>
      <c r="D140" s="70" t="s">
        <v>432</v>
      </c>
      <c r="E140" s="21" t="s">
        <v>201</v>
      </c>
      <c r="F140" s="21" t="s">
        <v>129</v>
      </c>
      <c r="G140" s="49">
        <v>1</v>
      </c>
    </row>
    <row r="141" spans="1:7" ht="14.4" x14ac:dyDescent="0.3">
      <c r="A141" s="21" t="s">
        <v>45</v>
      </c>
      <c r="B141" s="21" t="s">
        <v>45</v>
      </c>
      <c r="C141" s="11" t="s">
        <v>45</v>
      </c>
      <c r="D141" s="70" t="s">
        <v>45</v>
      </c>
      <c r="E141" s="21" t="s">
        <v>45</v>
      </c>
      <c r="F141" s="21" t="s">
        <v>45</v>
      </c>
      <c r="G141" s="21" t="s">
        <v>47</v>
      </c>
    </row>
    <row r="142" spans="1:7" ht="14.4" x14ac:dyDescent="0.3">
      <c r="A142" s="21" t="s">
        <v>202</v>
      </c>
      <c r="B142" s="21" t="s">
        <v>203</v>
      </c>
      <c r="C142" s="11" t="s">
        <v>204</v>
      </c>
      <c r="D142" s="70" t="s">
        <v>433</v>
      </c>
      <c r="E142" s="21" t="s">
        <v>45</v>
      </c>
      <c r="F142" s="21" t="s">
        <v>205</v>
      </c>
      <c r="G142" s="49">
        <v>0.41</v>
      </c>
    </row>
    <row r="143" spans="1:7" ht="14.4" x14ac:dyDescent="0.3">
      <c r="A143" s="21" t="s">
        <v>202</v>
      </c>
      <c r="B143" s="21" t="s">
        <v>203</v>
      </c>
      <c r="C143" s="11" t="s">
        <v>434</v>
      </c>
      <c r="D143" s="70" t="s">
        <v>435</v>
      </c>
      <c r="E143" s="21" t="s">
        <v>206</v>
      </c>
      <c r="F143" s="21" t="s">
        <v>207</v>
      </c>
      <c r="G143" s="49">
        <v>0.59</v>
      </c>
    </row>
    <row r="144" spans="1:7" ht="14.4" x14ac:dyDescent="0.3">
      <c r="A144" s="21" t="s">
        <v>45</v>
      </c>
      <c r="B144" s="21" t="s">
        <v>45</v>
      </c>
      <c r="C144" s="11" t="s">
        <v>45</v>
      </c>
      <c r="D144" s="70" t="s">
        <v>45</v>
      </c>
      <c r="E144" s="21" t="s">
        <v>45</v>
      </c>
      <c r="F144" s="21" t="s">
        <v>45</v>
      </c>
      <c r="G144" s="21" t="s">
        <v>47</v>
      </c>
    </row>
    <row r="145" spans="1:7" ht="14.4" x14ac:dyDescent="0.3">
      <c r="A145" s="21" t="s">
        <v>208</v>
      </c>
      <c r="B145" s="21" t="s">
        <v>203</v>
      </c>
      <c r="C145" s="11" t="s">
        <v>436</v>
      </c>
      <c r="D145" s="70" t="s">
        <v>437</v>
      </c>
      <c r="E145" s="21" t="s">
        <v>201</v>
      </c>
      <c r="F145" s="21" t="s">
        <v>207</v>
      </c>
      <c r="G145" s="49">
        <v>0.63</v>
      </c>
    </row>
    <row r="146" spans="1:7" ht="14.4" x14ac:dyDescent="0.3">
      <c r="A146" s="21" t="s">
        <v>208</v>
      </c>
      <c r="B146" s="21" t="s">
        <v>203</v>
      </c>
      <c r="C146" s="11" t="s">
        <v>438</v>
      </c>
      <c r="D146" s="70" t="s">
        <v>439</v>
      </c>
      <c r="E146" s="21" t="s">
        <v>201</v>
      </c>
      <c r="F146" s="21" t="s">
        <v>207</v>
      </c>
      <c r="G146" s="49">
        <v>0.14000000000000001</v>
      </c>
    </row>
    <row r="147" spans="1:7" ht="14.4" x14ac:dyDescent="0.3">
      <c r="A147" s="21" t="s">
        <v>208</v>
      </c>
      <c r="B147" s="21" t="s">
        <v>203</v>
      </c>
      <c r="C147" s="11" t="s">
        <v>440</v>
      </c>
      <c r="D147" s="70" t="s">
        <v>441</v>
      </c>
      <c r="E147" s="21" t="s">
        <v>201</v>
      </c>
      <c r="F147" s="21" t="s">
        <v>207</v>
      </c>
      <c r="G147" s="49">
        <v>0.23</v>
      </c>
    </row>
    <row r="148" spans="1:7" ht="14.4" x14ac:dyDescent="0.3">
      <c r="A148" s="21" t="s">
        <v>45</v>
      </c>
      <c r="B148" s="21" t="s">
        <v>45</v>
      </c>
      <c r="C148" s="11" t="s">
        <v>45</v>
      </c>
      <c r="D148" s="70" t="s">
        <v>45</v>
      </c>
      <c r="E148" s="21" t="s">
        <v>45</v>
      </c>
      <c r="F148" s="21" t="s">
        <v>45</v>
      </c>
      <c r="G148" s="21" t="s">
        <v>47</v>
      </c>
    </row>
    <row r="149" spans="1:7" ht="14.4" x14ac:dyDescent="0.3">
      <c r="A149" s="21" t="s">
        <v>209</v>
      </c>
      <c r="B149" s="21" t="s">
        <v>210</v>
      </c>
      <c r="C149" s="11" t="s">
        <v>211</v>
      </c>
      <c r="D149" s="70" t="s">
        <v>442</v>
      </c>
      <c r="E149" s="21" t="s">
        <v>45</v>
      </c>
      <c r="F149" s="21" t="s">
        <v>212</v>
      </c>
      <c r="G149" s="49">
        <v>0.11</v>
      </c>
    </row>
    <row r="150" spans="1:7" ht="14.4" x14ac:dyDescent="0.3">
      <c r="A150" s="21" t="s">
        <v>209</v>
      </c>
      <c r="B150" s="21" t="s">
        <v>210</v>
      </c>
      <c r="C150" s="11" t="s">
        <v>443</v>
      </c>
      <c r="D150" s="70" t="s">
        <v>444</v>
      </c>
      <c r="E150" s="21" t="s">
        <v>100</v>
      </c>
      <c r="F150" s="21" t="s">
        <v>213</v>
      </c>
      <c r="G150" s="49">
        <v>0.21</v>
      </c>
    </row>
    <row r="151" spans="1:7" ht="14.4" x14ac:dyDescent="0.3">
      <c r="A151" s="21" t="s">
        <v>209</v>
      </c>
      <c r="B151" s="21" t="s">
        <v>210</v>
      </c>
      <c r="C151" s="11" t="s">
        <v>214</v>
      </c>
      <c r="D151" s="70" t="s">
        <v>445</v>
      </c>
      <c r="E151" s="21" t="s">
        <v>45</v>
      </c>
      <c r="F151" s="21" t="s">
        <v>212</v>
      </c>
      <c r="G151" s="49">
        <v>0.59</v>
      </c>
    </row>
    <row r="152" spans="1:7" ht="14.4" x14ac:dyDescent="0.3">
      <c r="A152" s="21" t="s">
        <v>209</v>
      </c>
      <c r="B152" s="21" t="s">
        <v>210</v>
      </c>
      <c r="C152" s="11" t="s">
        <v>215</v>
      </c>
      <c r="D152" s="70" t="s">
        <v>446</v>
      </c>
      <c r="E152" s="21" t="s">
        <v>45</v>
      </c>
      <c r="F152" s="21" t="s">
        <v>212</v>
      </c>
      <c r="G152" s="49">
        <v>0.09</v>
      </c>
    </row>
    <row r="153" spans="1:7" ht="14.4" x14ac:dyDescent="0.3">
      <c r="A153" s="21" t="s">
        <v>45</v>
      </c>
      <c r="B153" s="21" t="s">
        <v>45</v>
      </c>
      <c r="C153" s="11" t="s">
        <v>45</v>
      </c>
      <c r="D153" s="70" t="s">
        <v>45</v>
      </c>
      <c r="E153" s="21" t="s">
        <v>45</v>
      </c>
      <c r="F153" s="21" t="s">
        <v>45</v>
      </c>
      <c r="G153" s="21" t="s">
        <v>47</v>
      </c>
    </row>
    <row r="154" spans="1:7" ht="14.4" x14ac:dyDescent="0.3">
      <c r="A154" s="21" t="s">
        <v>216</v>
      </c>
      <c r="B154" s="21" t="s">
        <v>210</v>
      </c>
      <c r="C154" s="11" t="s">
        <v>217</v>
      </c>
      <c r="D154" s="70" t="s">
        <v>447</v>
      </c>
      <c r="E154" s="21" t="s">
        <v>45</v>
      </c>
      <c r="F154" s="21" t="s">
        <v>212</v>
      </c>
      <c r="G154" s="49">
        <v>0.04</v>
      </c>
    </row>
    <row r="155" spans="1:7" ht="14.4" x14ac:dyDescent="0.3">
      <c r="A155" s="21" t="s">
        <v>216</v>
      </c>
      <c r="B155" s="21" t="s">
        <v>210</v>
      </c>
      <c r="C155" s="11" t="s">
        <v>218</v>
      </c>
      <c r="D155" s="70" t="s">
        <v>448</v>
      </c>
      <c r="E155" s="21" t="s">
        <v>45</v>
      </c>
      <c r="F155" s="21" t="s">
        <v>212</v>
      </c>
      <c r="G155" s="49">
        <v>7.0000000000000007E-2</v>
      </c>
    </row>
    <row r="156" spans="1:7" ht="14.4" x14ac:dyDescent="0.3">
      <c r="A156" s="21" t="s">
        <v>216</v>
      </c>
      <c r="B156" s="21" t="s">
        <v>210</v>
      </c>
      <c r="C156" s="11" t="s">
        <v>219</v>
      </c>
      <c r="D156" s="70" t="s">
        <v>449</v>
      </c>
      <c r="E156" s="21" t="s">
        <v>100</v>
      </c>
      <c r="F156" s="21" t="s">
        <v>213</v>
      </c>
      <c r="G156" s="49">
        <v>0.63</v>
      </c>
    </row>
    <row r="157" spans="1:7" ht="14.4" x14ac:dyDescent="0.3">
      <c r="A157" s="21" t="s">
        <v>216</v>
      </c>
      <c r="B157" s="21" t="s">
        <v>210</v>
      </c>
      <c r="C157" s="11" t="s">
        <v>220</v>
      </c>
      <c r="D157" s="70" t="s">
        <v>450</v>
      </c>
      <c r="E157" s="21" t="s">
        <v>100</v>
      </c>
      <c r="F157" s="21" t="s">
        <v>213</v>
      </c>
      <c r="G157" s="49">
        <v>0.17</v>
      </c>
    </row>
    <row r="158" spans="1:7" ht="14.4" x14ac:dyDescent="0.3">
      <c r="A158" s="21" t="s">
        <v>216</v>
      </c>
      <c r="B158" s="21" t="s">
        <v>210</v>
      </c>
      <c r="C158" s="11" t="s">
        <v>221</v>
      </c>
      <c r="D158" s="70" t="s">
        <v>451</v>
      </c>
      <c r="E158" s="21" t="s">
        <v>45</v>
      </c>
      <c r="F158" s="21" t="s">
        <v>212</v>
      </c>
      <c r="G158" s="49">
        <v>0.05</v>
      </c>
    </row>
    <row r="159" spans="1:7" ht="14.4" x14ac:dyDescent="0.3">
      <c r="A159" s="21" t="s">
        <v>216</v>
      </c>
      <c r="B159" s="21" t="s">
        <v>210</v>
      </c>
      <c r="C159" s="11" t="s">
        <v>222</v>
      </c>
      <c r="D159" s="70" t="s">
        <v>452</v>
      </c>
      <c r="E159" s="21" t="s">
        <v>45</v>
      </c>
      <c r="F159" s="21" t="s">
        <v>212</v>
      </c>
      <c r="G159" s="49">
        <v>0.01</v>
      </c>
    </row>
    <row r="160" spans="1:7" ht="14.4" x14ac:dyDescent="0.3">
      <c r="A160" s="21" t="s">
        <v>216</v>
      </c>
      <c r="B160" s="21" t="s">
        <v>210</v>
      </c>
      <c r="C160" s="11" t="s">
        <v>223</v>
      </c>
      <c r="D160" s="70" t="s">
        <v>453</v>
      </c>
      <c r="E160" s="21" t="s">
        <v>45</v>
      </c>
      <c r="F160" s="21" t="s">
        <v>212</v>
      </c>
      <c r="G160" s="49">
        <v>0.03</v>
      </c>
    </row>
    <row r="161" spans="1:7" ht="14.4" x14ac:dyDescent="0.3">
      <c r="A161" s="21" t="s">
        <v>216</v>
      </c>
      <c r="B161" s="21" t="s">
        <v>210</v>
      </c>
      <c r="C161" s="11" t="s">
        <v>222</v>
      </c>
      <c r="D161" s="70" t="s">
        <v>454</v>
      </c>
      <c r="E161" s="21" t="s">
        <v>45</v>
      </c>
      <c r="F161" s="21" t="s">
        <v>212</v>
      </c>
      <c r="G161" s="49">
        <v>0.01</v>
      </c>
    </row>
    <row r="162" spans="1:7" ht="14.4" x14ac:dyDescent="0.3">
      <c r="A162" s="21" t="s">
        <v>45</v>
      </c>
      <c r="B162" s="21" t="s">
        <v>45</v>
      </c>
      <c r="C162" s="11" t="s">
        <v>45</v>
      </c>
      <c r="D162" s="70" t="s">
        <v>45</v>
      </c>
      <c r="E162" s="21" t="s">
        <v>45</v>
      </c>
      <c r="F162" s="21" t="s">
        <v>45</v>
      </c>
      <c r="G162" s="21" t="s">
        <v>47</v>
      </c>
    </row>
    <row r="163" spans="1:7" ht="14.4" x14ac:dyDescent="0.3">
      <c r="A163" s="21" t="s">
        <v>224</v>
      </c>
      <c r="B163" s="21" t="s">
        <v>86</v>
      </c>
      <c r="C163" s="11" t="s">
        <v>455</v>
      </c>
      <c r="D163" s="70" t="s">
        <v>456</v>
      </c>
      <c r="E163" s="21" t="s">
        <v>87</v>
      </c>
      <c r="F163" s="21" t="s">
        <v>65</v>
      </c>
      <c r="G163" s="49">
        <v>0.46</v>
      </c>
    </row>
    <row r="164" spans="1:7" ht="14.4" x14ac:dyDescent="0.3">
      <c r="A164" s="21" t="s">
        <v>224</v>
      </c>
      <c r="B164" s="21" t="s">
        <v>86</v>
      </c>
      <c r="C164" s="11" t="s">
        <v>225</v>
      </c>
      <c r="D164" s="70" t="s">
        <v>457</v>
      </c>
      <c r="E164" s="21" t="s">
        <v>45</v>
      </c>
      <c r="F164" s="21" t="s">
        <v>226</v>
      </c>
      <c r="G164" s="49">
        <v>0.21</v>
      </c>
    </row>
    <row r="165" spans="1:7" ht="14.4" x14ac:dyDescent="0.3">
      <c r="A165" s="21" t="s">
        <v>224</v>
      </c>
      <c r="B165" s="21" t="s">
        <v>86</v>
      </c>
      <c r="C165" s="11" t="s">
        <v>227</v>
      </c>
      <c r="D165" s="70" t="s">
        <v>458</v>
      </c>
      <c r="E165" s="21" t="s">
        <v>45</v>
      </c>
      <c r="F165" s="21" t="s">
        <v>226</v>
      </c>
      <c r="G165" s="49">
        <v>0.27</v>
      </c>
    </row>
    <row r="166" spans="1:7" ht="14.4" x14ac:dyDescent="0.3">
      <c r="A166" s="21" t="s">
        <v>224</v>
      </c>
      <c r="B166" s="21" t="s">
        <v>86</v>
      </c>
      <c r="C166" s="11" t="s">
        <v>228</v>
      </c>
      <c r="D166" s="70" t="s">
        <v>459</v>
      </c>
      <c r="E166" s="21" t="s">
        <v>45</v>
      </c>
      <c r="F166" s="21" t="s">
        <v>226</v>
      </c>
      <c r="G166" s="49">
        <v>0.06</v>
      </c>
    </row>
    <row r="167" spans="1:7" ht="14.4" x14ac:dyDescent="0.3">
      <c r="A167" s="21" t="s">
        <v>45</v>
      </c>
      <c r="B167" s="21" t="s">
        <v>45</v>
      </c>
      <c r="C167" s="11" t="s">
        <v>45</v>
      </c>
      <c r="D167" s="70" t="s">
        <v>45</v>
      </c>
      <c r="E167" s="21" t="s">
        <v>45</v>
      </c>
      <c r="F167" s="21" t="s">
        <v>45</v>
      </c>
      <c r="G167" s="21" t="s">
        <v>47</v>
      </c>
    </row>
    <row r="168" spans="1:7" ht="14.4" x14ac:dyDescent="0.3">
      <c r="A168" s="21" t="s">
        <v>229</v>
      </c>
      <c r="B168" s="21" t="s">
        <v>103</v>
      </c>
      <c r="C168" s="11" t="s">
        <v>460</v>
      </c>
      <c r="D168" s="70" t="s">
        <v>461</v>
      </c>
      <c r="E168" s="21" t="s">
        <v>58</v>
      </c>
      <c r="F168" s="21" t="s">
        <v>59</v>
      </c>
      <c r="G168" s="49">
        <v>1</v>
      </c>
    </row>
    <row r="169" spans="1:7" ht="14.4" x14ac:dyDescent="0.3">
      <c r="A169" s="21" t="s">
        <v>45</v>
      </c>
      <c r="B169" s="21" t="s">
        <v>45</v>
      </c>
      <c r="C169" s="11" t="s">
        <v>45</v>
      </c>
      <c r="D169" s="70" t="s">
        <v>45</v>
      </c>
      <c r="E169" s="21" t="s">
        <v>45</v>
      </c>
      <c r="F169" s="21" t="s">
        <v>45</v>
      </c>
      <c r="G169" s="21" t="s">
        <v>47</v>
      </c>
    </row>
    <row r="170" spans="1:7" ht="14.4" x14ac:dyDescent="0.3">
      <c r="A170" s="21" t="s">
        <v>230</v>
      </c>
      <c r="B170" s="21" t="s">
        <v>103</v>
      </c>
      <c r="C170" s="11" t="s">
        <v>231</v>
      </c>
      <c r="D170" s="70" t="s">
        <v>462</v>
      </c>
      <c r="E170" s="21" t="s">
        <v>59</v>
      </c>
      <c r="F170" s="21" t="s">
        <v>83</v>
      </c>
      <c r="G170" s="49">
        <v>0.54</v>
      </c>
    </row>
    <row r="171" spans="1:7" ht="14.4" x14ac:dyDescent="0.3">
      <c r="A171" s="21" t="s">
        <v>230</v>
      </c>
      <c r="B171" s="21" t="s">
        <v>103</v>
      </c>
      <c r="C171" s="11" t="s">
        <v>232</v>
      </c>
      <c r="D171" s="70" t="s">
        <v>463</v>
      </c>
      <c r="E171" s="21" t="s">
        <v>45</v>
      </c>
      <c r="F171" s="21" t="s">
        <v>233</v>
      </c>
      <c r="G171" s="49">
        <v>0.46</v>
      </c>
    </row>
    <row r="172" spans="1:7" ht="14.4" x14ac:dyDescent="0.3">
      <c r="A172" s="21" t="s">
        <v>45</v>
      </c>
      <c r="B172" s="21" t="s">
        <v>45</v>
      </c>
      <c r="C172" s="11" t="s">
        <v>45</v>
      </c>
      <c r="D172" s="70" t="s">
        <v>45</v>
      </c>
      <c r="E172" s="21" t="s">
        <v>45</v>
      </c>
      <c r="F172" s="21" t="s">
        <v>45</v>
      </c>
      <c r="G172" s="21" t="s">
        <v>47</v>
      </c>
    </row>
    <row r="173" spans="1:7" ht="14.4" x14ac:dyDescent="0.3">
      <c r="A173" s="21" t="s">
        <v>234</v>
      </c>
      <c r="B173" s="21" t="s">
        <v>91</v>
      </c>
      <c r="C173" s="11" t="s">
        <v>464</v>
      </c>
      <c r="D173" s="70" t="s">
        <v>465</v>
      </c>
      <c r="E173" s="21" t="s">
        <v>92</v>
      </c>
      <c r="F173" s="21" t="s">
        <v>93</v>
      </c>
      <c r="G173" s="49">
        <v>1</v>
      </c>
    </row>
    <row r="174" spans="1:7" ht="14.4" x14ac:dyDescent="0.3">
      <c r="A174" s="21" t="s">
        <v>45</v>
      </c>
      <c r="B174" s="21" t="s">
        <v>45</v>
      </c>
      <c r="C174" s="11" t="s">
        <v>45</v>
      </c>
      <c r="D174" s="70" t="s">
        <v>45</v>
      </c>
      <c r="E174" s="21" t="s">
        <v>45</v>
      </c>
      <c r="F174" s="21" t="s">
        <v>45</v>
      </c>
      <c r="G174" s="21" t="s">
        <v>47</v>
      </c>
    </row>
    <row r="175" spans="1:7" ht="14.4" x14ac:dyDescent="0.3">
      <c r="A175" s="21" t="s">
        <v>235</v>
      </c>
      <c r="B175" s="21" t="s">
        <v>103</v>
      </c>
      <c r="C175" s="11" t="s">
        <v>236</v>
      </c>
      <c r="D175" s="70" t="s">
        <v>466</v>
      </c>
      <c r="E175" s="21" t="s">
        <v>58</v>
      </c>
      <c r="F175" s="21" t="s">
        <v>59</v>
      </c>
      <c r="G175" s="49">
        <v>1</v>
      </c>
    </row>
    <row r="176" spans="1:7" ht="14.4" x14ac:dyDescent="0.3">
      <c r="A176" s="21" t="s">
        <v>45</v>
      </c>
      <c r="B176" s="21" t="s">
        <v>45</v>
      </c>
      <c r="C176" s="11" t="s">
        <v>45</v>
      </c>
      <c r="D176" s="70" t="s">
        <v>45</v>
      </c>
      <c r="E176" s="21" t="s">
        <v>45</v>
      </c>
      <c r="F176" s="21" t="s">
        <v>45</v>
      </c>
      <c r="G176" s="21" t="s">
        <v>47</v>
      </c>
    </row>
    <row r="177" spans="1:7" ht="14.4" x14ac:dyDescent="0.3">
      <c r="A177" s="21" t="s">
        <v>237</v>
      </c>
      <c r="B177" s="21" t="s">
        <v>238</v>
      </c>
      <c r="C177" s="11" t="s">
        <v>467</v>
      </c>
      <c r="D177" s="70" t="s">
        <v>468</v>
      </c>
      <c r="E177" s="21" t="s">
        <v>201</v>
      </c>
      <c r="F177" s="21" t="s">
        <v>149</v>
      </c>
      <c r="G177" s="49">
        <v>0.25</v>
      </c>
    </row>
    <row r="178" spans="1:7" ht="14.4" x14ac:dyDescent="0.3">
      <c r="A178" s="21" t="s">
        <v>237</v>
      </c>
      <c r="B178" s="21" t="s">
        <v>238</v>
      </c>
      <c r="C178" s="11" t="s">
        <v>239</v>
      </c>
      <c r="D178" s="70" t="s">
        <v>469</v>
      </c>
      <c r="E178" s="21" t="s">
        <v>45</v>
      </c>
      <c r="F178" s="21" t="s">
        <v>240</v>
      </c>
      <c r="G178" s="49">
        <v>0.46</v>
      </c>
    </row>
    <row r="179" spans="1:7" ht="14.4" x14ac:dyDescent="0.3">
      <c r="A179" s="21" t="s">
        <v>237</v>
      </c>
      <c r="B179" s="21" t="s">
        <v>238</v>
      </c>
      <c r="C179" s="11" t="s">
        <v>241</v>
      </c>
      <c r="D179" s="70" t="s">
        <v>470</v>
      </c>
      <c r="E179" s="21" t="s">
        <v>45</v>
      </c>
      <c r="F179" s="21" t="s">
        <v>240</v>
      </c>
      <c r="G179" s="49">
        <v>0.3</v>
      </c>
    </row>
    <row r="180" spans="1:7" ht="14.4" x14ac:dyDescent="0.3">
      <c r="A180" s="21" t="s">
        <v>45</v>
      </c>
      <c r="B180" s="21" t="s">
        <v>45</v>
      </c>
      <c r="C180" s="11" t="s">
        <v>45</v>
      </c>
      <c r="D180" s="70" t="s">
        <v>45</v>
      </c>
      <c r="E180" s="21" t="s">
        <v>45</v>
      </c>
      <c r="F180" s="21" t="s">
        <v>45</v>
      </c>
      <c r="G180" s="21" t="s">
        <v>47</v>
      </c>
    </row>
    <row r="181" spans="1:7" ht="14.4" x14ac:dyDescent="0.3">
      <c r="A181" s="21"/>
      <c r="B181" s="21"/>
      <c r="D181" s="21"/>
      <c r="E181" s="21"/>
      <c r="F181" s="21"/>
      <c r="G181" s="21"/>
    </row>
    <row r="182" spans="1:7" ht="14.4" x14ac:dyDescent="0.3">
      <c r="A182" s="21"/>
      <c r="B182" s="21"/>
      <c r="D182" s="21"/>
      <c r="E182" s="21"/>
      <c r="F182" s="21"/>
      <c r="G182" s="21"/>
    </row>
    <row r="183" spans="1:7" ht="14.4" x14ac:dyDescent="0.3">
      <c r="A183" s="21"/>
      <c r="B183" s="21"/>
      <c r="D183" s="21"/>
      <c r="E183" s="21"/>
      <c r="F183" s="21"/>
      <c r="G183" s="21"/>
    </row>
    <row r="184" spans="1:7" ht="14.4" x14ac:dyDescent="0.3">
      <c r="A184" s="21"/>
      <c r="B184" s="21"/>
      <c r="D184" s="21"/>
      <c r="E184" s="21"/>
      <c r="F184" s="21"/>
      <c r="G184" s="21"/>
    </row>
    <row r="185" spans="1:7" ht="14.4" x14ac:dyDescent="0.3">
      <c r="A185" s="21"/>
      <c r="B185" s="21"/>
      <c r="D185" s="21"/>
      <c r="E185" s="21"/>
      <c r="F185" s="21"/>
      <c r="G185" s="21"/>
    </row>
    <row r="186" spans="1:7" ht="14.4" x14ac:dyDescent="0.3">
      <c r="A186" s="21"/>
      <c r="B186" s="21"/>
      <c r="D186" s="21"/>
      <c r="E186" s="21"/>
      <c r="F186" s="21"/>
      <c r="G186" s="21"/>
    </row>
    <row r="187" spans="1:7" ht="14.4" x14ac:dyDescent="0.3">
      <c r="A187" s="21"/>
      <c r="B187" s="21"/>
      <c r="D187" s="21"/>
      <c r="E187" s="21"/>
      <c r="F187" s="21"/>
      <c r="G187" s="21"/>
    </row>
    <row r="188" spans="1:7" ht="14.4" x14ac:dyDescent="0.3">
      <c r="A188" s="21"/>
      <c r="B188" s="21"/>
      <c r="D188" s="21"/>
      <c r="E188" s="21"/>
      <c r="F188" s="21"/>
      <c r="G188" s="21"/>
    </row>
    <row r="189" spans="1:7" ht="14.4" x14ac:dyDescent="0.3">
      <c r="A189" s="21"/>
      <c r="B189" s="21"/>
      <c r="D189" s="21"/>
      <c r="E189" s="21"/>
      <c r="F189" s="21"/>
      <c r="G189" s="21"/>
    </row>
    <row r="190" spans="1:7" ht="14.4" x14ac:dyDescent="0.3">
      <c r="A190" s="21"/>
      <c r="B190" s="21"/>
      <c r="D190" s="21"/>
      <c r="E190" s="21"/>
      <c r="F190" s="21"/>
      <c r="G190" s="21"/>
    </row>
    <row r="191" spans="1:7" ht="14.4" x14ac:dyDescent="0.3">
      <c r="A191" s="21"/>
      <c r="B191" s="21"/>
      <c r="D191" s="21"/>
      <c r="E191" s="21"/>
      <c r="F191" s="21"/>
      <c r="G191" s="21"/>
    </row>
    <row r="192" spans="1:7" ht="14.4" x14ac:dyDescent="0.3">
      <c r="A192" s="21"/>
      <c r="B192" s="21"/>
      <c r="D192" s="21"/>
      <c r="E192" s="21"/>
      <c r="F192" s="21"/>
      <c r="G192" s="21"/>
    </row>
    <row r="193" spans="1:7" ht="14.4" x14ac:dyDescent="0.3">
      <c r="A193" s="21"/>
      <c r="B193" s="21"/>
      <c r="D193" s="21"/>
      <c r="E193" s="21"/>
      <c r="F193" s="21"/>
      <c r="G193" s="21"/>
    </row>
    <row r="194" spans="1:7" ht="14.4" x14ac:dyDescent="0.3">
      <c r="A194" s="21"/>
      <c r="B194" s="21"/>
      <c r="D194" s="21"/>
      <c r="E194" s="21"/>
      <c r="F194" s="21"/>
      <c r="G194" s="21"/>
    </row>
    <row r="195" spans="1:7" ht="14.4" x14ac:dyDescent="0.3">
      <c r="A195" s="21"/>
      <c r="B195" s="21"/>
      <c r="D195" s="21"/>
      <c r="E195" s="21"/>
      <c r="F195" s="21"/>
      <c r="G195" s="21"/>
    </row>
    <row r="196" spans="1:7" ht="14.4" x14ac:dyDescent="0.3">
      <c r="A196" s="21"/>
      <c r="B196" s="21"/>
      <c r="D196" s="21"/>
      <c r="E196" s="21"/>
      <c r="F196" s="21"/>
      <c r="G196" s="21"/>
    </row>
    <row r="197" spans="1:7" ht="14.4" x14ac:dyDescent="0.3">
      <c r="A197" s="21"/>
      <c r="B197" s="21"/>
      <c r="D197" s="21"/>
      <c r="E197" s="21"/>
      <c r="F197" s="21"/>
      <c r="G197" s="21"/>
    </row>
    <row r="198" spans="1:7" ht="14.4" x14ac:dyDescent="0.3">
      <c r="A198" s="21"/>
      <c r="B198" s="21"/>
      <c r="D198" s="21"/>
      <c r="E198" s="21"/>
      <c r="F198" s="21"/>
      <c r="G198" s="21"/>
    </row>
    <row r="199" spans="1:7" ht="14.4" x14ac:dyDescent="0.3">
      <c r="A199" s="21"/>
      <c r="B199" s="21"/>
      <c r="D199" s="21"/>
      <c r="E199" s="21"/>
      <c r="F199" s="21"/>
      <c r="G199" s="21"/>
    </row>
    <row r="200" spans="1:7" ht="14.4" x14ac:dyDescent="0.3">
      <c r="A200" s="21"/>
      <c r="B200" s="21"/>
      <c r="D200" s="21"/>
      <c r="E200" s="21"/>
      <c r="F200" s="21"/>
      <c r="G200" s="21"/>
    </row>
    <row r="201" spans="1:7" ht="14.4" x14ac:dyDescent="0.3">
      <c r="A201" s="21"/>
      <c r="B201" s="21"/>
      <c r="D201" s="21"/>
      <c r="E201" s="21"/>
      <c r="F201" s="21"/>
      <c r="G201" s="21"/>
    </row>
  </sheetData>
  <sheetProtection algorithmName="SHA-512" hashValue="z01/BDkRx21iY7oL+Dq7Q7BmQU7y2CuWaAAZXDQTeyub2jKCLc1m9FmXmVZq6FmKXfKPOj9xalVa9MNukveVsw==" saltValue="M5k0bQmmk6Wsm5D6TZi4XQ==" spinCount="100000" sheet="1" objects="1" scenarios="1" selectLockedCells="1" sort="0" autoFilter="0"/>
  <protectedRanges>
    <protectedRange sqref="A9:G180" name="Waiver Counties 2021"/>
  </protectedRanges>
  <autoFilter ref="A9:G180" xr:uid="{00000000-0009-0000-0000-00000200000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9"/>
  <sheetViews>
    <sheetView zoomScaleNormal="100" workbookViewId="0">
      <selection activeCell="K104" sqref="K104"/>
    </sheetView>
  </sheetViews>
  <sheetFormatPr defaultColWidth="9.08984375" defaultRowHeight="14.5" x14ac:dyDescent="0.35"/>
  <cols>
    <col min="1" max="1" width="56.54296875" style="79" customWidth="1"/>
    <col min="2" max="2" width="9" style="79" customWidth="1"/>
    <col min="3" max="3" width="14" style="21" customWidth="1"/>
    <col min="4" max="4" width="12.36328125" style="21" customWidth="1"/>
    <col min="5" max="6" width="10.36328125" style="21" customWidth="1"/>
    <col min="7" max="7" width="12.6328125" style="21" customWidth="1"/>
    <col min="8" max="8" width="10.36328125" style="21" customWidth="1"/>
    <col min="9" max="9" width="14.6328125" style="79" customWidth="1"/>
    <col min="10" max="10" width="12.36328125" style="79" customWidth="1"/>
    <col min="11" max="12" width="9.08984375" style="23"/>
    <col min="13" max="13" width="9.08984375" style="79" customWidth="1"/>
    <col min="14" max="16384" width="9.08984375" style="79"/>
  </cols>
  <sheetData>
    <row r="1" spans="1:14" ht="21" x14ac:dyDescent="0.5">
      <c r="A1" s="71" t="s">
        <v>608</v>
      </c>
      <c r="B1" s="71"/>
      <c r="C1" s="71"/>
    </row>
    <row r="2" spans="1:14" ht="18.5" x14ac:dyDescent="0.45">
      <c r="A2" s="22" t="s">
        <v>256</v>
      </c>
      <c r="B2" s="22"/>
      <c r="K2" s="79"/>
      <c r="L2" s="79"/>
    </row>
    <row r="4" spans="1:14" ht="16.5" x14ac:dyDescent="0.35">
      <c r="A4" s="12" t="s">
        <v>19</v>
      </c>
      <c r="B4" s="12"/>
      <c r="C4" s="10"/>
      <c r="D4" s="79"/>
      <c r="E4" s="79"/>
      <c r="F4" s="79"/>
      <c r="G4" s="79"/>
      <c r="H4" s="79"/>
      <c r="K4" s="79"/>
      <c r="L4" s="79"/>
    </row>
    <row r="5" spans="1:14" x14ac:dyDescent="0.35">
      <c r="A5" s="177" t="s">
        <v>301</v>
      </c>
      <c r="B5" s="177"/>
      <c r="C5" s="177"/>
      <c r="D5" s="177"/>
      <c r="E5" s="177"/>
      <c r="F5" s="177"/>
      <c r="G5" s="177"/>
      <c r="H5" s="177"/>
      <c r="I5" s="177"/>
      <c r="J5" s="177"/>
      <c r="K5" s="177"/>
      <c r="L5" s="177"/>
      <c r="M5" s="177"/>
      <c r="N5" s="177"/>
    </row>
    <row r="6" spans="1:14" x14ac:dyDescent="0.35">
      <c r="A6" s="178" t="s">
        <v>285</v>
      </c>
      <c r="B6" s="178"/>
      <c r="C6" s="178"/>
      <c r="D6" s="178"/>
      <c r="E6" s="178"/>
      <c r="F6" s="178"/>
      <c r="G6" s="178"/>
      <c r="H6" s="178"/>
      <c r="I6" s="178"/>
      <c r="J6" s="178"/>
      <c r="K6" s="178"/>
      <c r="L6" s="178"/>
      <c r="M6" s="178"/>
      <c r="N6" s="178"/>
    </row>
    <row r="7" spans="1:14" x14ac:dyDescent="0.35">
      <c r="A7" s="177" t="s">
        <v>286</v>
      </c>
      <c r="B7" s="177"/>
      <c r="C7" s="177"/>
      <c r="D7" s="177"/>
      <c r="E7" s="177"/>
      <c r="F7" s="177"/>
      <c r="G7" s="177"/>
      <c r="H7" s="177"/>
      <c r="I7" s="177"/>
      <c r="J7" s="177"/>
      <c r="K7" s="177"/>
      <c r="L7" s="177"/>
      <c r="M7" s="177"/>
      <c r="N7" s="177"/>
    </row>
    <row r="8" spans="1:14" ht="14.4" customHeight="1" x14ac:dyDescent="0.35"/>
    <row r="9" spans="1:14" x14ac:dyDescent="0.35">
      <c r="A9" s="179" t="s">
        <v>29</v>
      </c>
      <c r="B9" s="179"/>
      <c r="C9" s="179"/>
      <c r="D9" s="179"/>
      <c r="E9" s="179"/>
      <c r="F9" s="179"/>
      <c r="G9" s="179"/>
      <c r="H9" s="52"/>
      <c r="I9" s="52"/>
      <c r="J9" s="52"/>
      <c r="K9" s="52"/>
      <c r="L9" s="52"/>
      <c r="M9" s="52"/>
      <c r="N9" s="52"/>
    </row>
    <row r="10" spans="1:14" x14ac:dyDescent="0.35">
      <c r="A10" s="176" t="s">
        <v>30</v>
      </c>
      <c r="B10" s="176"/>
      <c r="C10" s="176"/>
      <c r="D10" s="176"/>
      <c r="E10" s="176"/>
      <c r="F10" s="176"/>
      <c r="G10" s="176"/>
      <c r="H10" s="52"/>
      <c r="I10" s="52"/>
      <c r="J10" s="52"/>
      <c r="K10" s="52"/>
      <c r="L10" s="52"/>
      <c r="M10" s="52"/>
      <c r="N10" s="52"/>
    </row>
    <row r="11" spans="1:14" x14ac:dyDescent="0.35">
      <c r="C11" s="20"/>
    </row>
    <row r="12" spans="1:14" ht="15.5" x14ac:dyDescent="0.35">
      <c r="A12" s="131" t="s">
        <v>249</v>
      </c>
      <c r="B12" s="131"/>
      <c r="C12" s="131"/>
      <c r="D12" s="131"/>
      <c r="E12" s="131"/>
      <c r="F12" s="131"/>
      <c r="G12" s="131"/>
      <c r="H12" s="131"/>
    </row>
    <row r="13" spans="1:14" s="16" customFormat="1" ht="15" thickBot="1" x14ac:dyDescent="0.4">
      <c r="A13" s="79"/>
      <c r="B13" s="79"/>
      <c r="C13" s="20"/>
      <c r="D13" s="21"/>
      <c r="E13" s="21"/>
      <c r="F13" s="21"/>
      <c r="G13" s="21"/>
      <c r="H13" s="21"/>
      <c r="I13" s="79"/>
      <c r="J13" s="79"/>
      <c r="K13" s="23"/>
      <c r="L13" s="23"/>
      <c r="M13" s="79"/>
      <c r="N13" s="79"/>
    </row>
    <row r="14" spans="1:14" s="16" customFormat="1" ht="19.25" customHeight="1" thickBot="1" x14ac:dyDescent="0.4">
      <c r="A14" s="165" t="s">
        <v>7</v>
      </c>
      <c r="B14" s="167" t="s">
        <v>243</v>
      </c>
      <c r="C14" s="168"/>
      <c r="D14" s="168"/>
      <c r="E14" s="168"/>
      <c r="F14" s="168"/>
      <c r="G14" s="168"/>
      <c r="H14" s="168"/>
      <c r="I14" s="168"/>
      <c r="J14" s="168"/>
      <c r="K14" s="168"/>
      <c r="L14" s="169"/>
      <c r="M14" s="79"/>
    </row>
    <row r="15" spans="1:14" ht="18.649999999999999" customHeight="1" thickBot="1" x14ac:dyDescent="0.4">
      <c r="A15" s="166"/>
      <c r="B15" s="170" t="s">
        <v>10</v>
      </c>
      <c r="C15" s="171"/>
      <c r="D15" s="171"/>
      <c r="E15" s="172"/>
      <c r="F15" s="170" t="s">
        <v>9</v>
      </c>
      <c r="G15" s="171"/>
      <c r="H15" s="171"/>
      <c r="I15" s="173" t="s">
        <v>23</v>
      </c>
      <c r="J15" s="174"/>
      <c r="K15" s="174"/>
      <c r="L15" s="175"/>
    </row>
    <row r="16" spans="1:14" ht="18.649999999999999" customHeight="1" x14ac:dyDescent="0.35">
      <c r="A16" s="9" t="s">
        <v>3</v>
      </c>
      <c r="B16" s="159">
        <v>11.422636569</v>
      </c>
      <c r="C16" s="160"/>
      <c r="D16" s="160"/>
      <c r="E16" s="161"/>
      <c r="F16" s="159">
        <v>36.521328226999998</v>
      </c>
      <c r="G16" s="160"/>
      <c r="H16" s="161"/>
      <c r="I16" s="159">
        <v>18.396700073000002</v>
      </c>
      <c r="J16" s="160"/>
      <c r="K16" s="160"/>
      <c r="L16" s="161"/>
    </row>
    <row r="17" spans="1:14" ht="17.5" x14ac:dyDescent="0.35">
      <c r="A17" s="6" t="s">
        <v>12</v>
      </c>
      <c r="B17" s="162">
        <v>12.960829493</v>
      </c>
      <c r="C17" s="163"/>
      <c r="D17" s="163"/>
      <c r="E17" s="164"/>
      <c r="F17" s="162">
        <v>41.069159769999999</v>
      </c>
      <c r="G17" s="163"/>
      <c r="H17" s="164"/>
      <c r="I17" s="162">
        <v>20.435618193</v>
      </c>
      <c r="J17" s="163"/>
      <c r="K17" s="163"/>
      <c r="L17" s="164"/>
    </row>
    <row r="18" spans="1:14" ht="18" thickBot="1" x14ac:dyDescent="0.4">
      <c r="A18" s="7" t="s">
        <v>13</v>
      </c>
      <c r="B18" s="149">
        <v>11.096688085</v>
      </c>
      <c r="C18" s="150"/>
      <c r="D18" s="150"/>
      <c r="E18" s="151"/>
      <c r="F18" s="152">
        <v>36.258673450000003</v>
      </c>
      <c r="G18" s="153"/>
      <c r="H18" s="154"/>
      <c r="I18" s="152">
        <v>17.806896813000002</v>
      </c>
      <c r="J18" s="153"/>
      <c r="K18" s="153"/>
      <c r="L18" s="154"/>
    </row>
    <row r="19" spans="1:14" ht="15.5" x14ac:dyDescent="0.35">
      <c r="A19" s="13"/>
      <c r="B19" s="13"/>
      <c r="C19" s="14"/>
      <c r="D19" s="14"/>
      <c r="E19" s="14"/>
      <c r="F19" s="14"/>
      <c r="G19" s="15"/>
      <c r="H19" s="15"/>
      <c r="I19" s="15"/>
      <c r="J19" s="16"/>
      <c r="M19" s="16"/>
      <c r="N19" s="16"/>
    </row>
    <row r="20" spans="1:14" ht="17.5" x14ac:dyDescent="0.35">
      <c r="A20" s="13"/>
      <c r="B20" s="13"/>
      <c r="C20" s="14"/>
      <c r="D20" s="50" t="s">
        <v>253</v>
      </c>
      <c r="E20" s="14"/>
      <c r="F20" s="14"/>
      <c r="G20" s="15"/>
      <c r="H20" s="15"/>
      <c r="I20" s="15"/>
      <c r="J20" s="16"/>
      <c r="M20" s="16"/>
      <c r="N20" s="16"/>
    </row>
    <row r="37" spans="1:14" ht="30.75" customHeight="1" x14ac:dyDescent="0.35"/>
    <row r="38" spans="1:14" s="80" customFormat="1" ht="18" customHeight="1" x14ac:dyDescent="0.35">
      <c r="A38" s="79"/>
      <c r="B38" s="79"/>
      <c r="C38" s="21"/>
      <c r="D38" s="21"/>
      <c r="E38" s="21"/>
      <c r="F38" s="21"/>
      <c r="G38" s="21"/>
      <c r="H38" s="21"/>
      <c r="I38" s="79"/>
      <c r="J38" s="79"/>
      <c r="K38" s="23"/>
      <c r="L38" s="23"/>
      <c r="M38" s="79"/>
      <c r="N38" s="79"/>
    </row>
    <row r="39" spans="1:14" ht="15.75" customHeight="1" x14ac:dyDescent="0.35">
      <c r="A39" s="131" t="s">
        <v>250</v>
      </c>
      <c r="B39" s="131"/>
      <c r="C39" s="131"/>
      <c r="D39" s="131"/>
      <c r="E39" s="131"/>
      <c r="F39" s="131"/>
      <c r="G39" s="131"/>
      <c r="H39" s="131"/>
      <c r="I39" s="131"/>
      <c r="J39" s="131"/>
      <c r="K39" s="131"/>
      <c r="L39" s="131"/>
    </row>
    <row r="40" spans="1:14" ht="15" thickBot="1" x14ac:dyDescent="0.4"/>
    <row r="41" spans="1:14" ht="18.649999999999999" customHeight="1" thickBot="1" x14ac:dyDescent="0.4">
      <c r="A41" s="132" t="s">
        <v>8</v>
      </c>
      <c r="B41" s="135" t="s">
        <v>492</v>
      </c>
      <c r="C41" s="138" t="s">
        <v>243</v>
      </c>
      <c r="D41" s="139"/>
      <c r="E41" s="139"/>
      <c r="F41" s="139"/>
      <c r="G41" s="139"/>
      <c r="H41" s="139"/>
      <c r="I41" s="139"/>
      <c r="J41" s="139"/>
      <c r="K41" s="139"/>
      <c r="L41" s="139"/>
      <c r="M41" s="139"/>
      <c r="N41" s="140"/>
    </row>
    <row r="42" spans="1:14" ht="15" customHeight="1" thickBot="1" x14ac:dyDescent="0.4">
      <c r="A42" s="133"/>
      <c r="B42" s="136"/>
      <c r="C42" s="180" t="s">
        <v>10</v>
      </c>
      <c r="D42" s="181"/>
      <c r="E42" s="181"/>
      <c r="F42" s="182"/>
      <c r="G42" s="183" t="s">
        <v>9</v>
      </c>
      <c r="H42" s="184"/>
      <c r="I42" s="184"/>
      <c r="J42" s="184"/>
      <c r="K42" s="184"/>
      <c r="L42" s="192"/>
      <c r="M42" s="92" t="s">
        <v>20</v>
      </c>
      <c r="N42" s="92"/>
    </row>
    <row r="43" spans="1:14" ht="30" customHeight="1" thickBot="1" x14ac:dyDescent="0.4">
      <c r="A43" s="133"/>
      <c r="B43" s="136"/>
      <c r="C43" s="146" t="s">
        <v>6</v>
      </c>
      <c r="D43" s="114" t="s">
        <v>276</v>
      </c>
      <c r="E43" s="123" t="s">
        <v>14</v>
      </c>
      <c r="F43" s="124"/>
      <c r="G43" s="146" t="s">
        <v>2</v>
      </c>
      <c r="H43" s="114" t="s">
        <v>3</v>
      </c>
      <c r="I43" s="117" t="s">
        <v>254</v>
      </c>
      <c r="J43" s="114" t="s">
        <v>276</v>
      </c>
      <c r="K43" s="125" t="s">
        <v>15</v>
      </c>
      <c r="L43" s="126"/>
      <c r="M43" s="92"/>
      <c r="N43" s="92"/>
    </row>
    <row r="44" spans="1:14" ht="14.4" customHeight="1" thickBot="1" x14ac:dyDescent="0.4">
      <c r="A44" s="133"/>
      <c r="B44" s="136"/>
      <c r="C44" s="147"/>
      <c r="D44" s="115"/>
      <c r="E44" s="35" t="s">
        <v>4</v>
      </c>
      <c r="F44" s="81" t="s">
        <v>5</v>
      </c>
      <c r="G44" s="147"/>
      <c r="H44" s="115"/>
      <c r="I44" s="118"/>
      <c r="J44" s="115"/>
      <c r="K44" s="26" t="s">
        <v>4</v>
      </c>
      <c r="L44" s="1" t="s">
        <v>5</v>
      </c>
      <c r="M44" s="193">
        <v>2019</v>
      </c>
      <c r="N44" s="194">
        <v>2020</v>
      </c>
    </row>
    <row r="45" spans="1:14" ht="15" customHeight="1" thickBot="1" x14ac:dyDescent="0.4">
      <c r="A45" s="134"/>
      <c r="B45" s="137"/>
      <c r="C45" s="148"/>
      <c r="D45" s="116"/>
      <c r="E45" s="42">
        <f>SUM(E47:E103)</f>
        <v>425</v>
      </c>
      <c r="F45" s="43">
        <f>SUM(F47:F103)</f>
        <v>1166</v>
      </c>
      <c r="G45" s="148"/>
      <c r="H45" s="116"/>
      <c r="I45" s="119"/>
      <c r="J45" s="116"/>
      <c r="K45" s="42">
        <f>SUM(K47:K103)</f>
        <v>1687</v>
      </c>
      <c r="L45" s="43">
        <f>SUM(L47:L103)</f>
        <v>4296</v>
      </c>
      <c r="M45" s="193"/>
      <c r="N45" s="194"/>
    </row>
    <row r="46" spans="1:14" ht="15" customHeight="1" x14ac:dyDescent="0.35">
      <c r="A46" s="90"/>
      <c r="B46" s="91"/>
      <c r="C46" s="84"/>
      <c r="D46" s="82"/>
      <c r="E46" s="75"/>
      <c r="F46" s="76"/>
      <c r="G46" s="84"/>
      <c r="H46" s="82"/>
      <c r="I46" s="83"/>
      <c r="J46" s="82"/>
      <c r="K46" s="75"/>
      <c r="L46" s="76"/>
      <c r="M46" s="77"/>
      <c r="N46" s="78"/>
    </row>
    <row r="47" spans="1:14" x14ac:dyDescent="0.35">
      <c r="A47" s="86" t="s">
        <v>493</v>
      </c>
      <c r="B47" s="87" t="s">
        <v>494</v>
      </c>
      <c r="C47" s="31">
        <v>10.233592881</v>
      </c>
      <c r="D47" s="27">
        <v>11.498986338</v>
      </c>
      <c r="E47" s="29">
        <v>0</v>
      </c>
      <c r="F47" s="4">
        <v>26</v>
      </c>
      <c r="G47" s="5">
        <v>33.666267839</v>
      </c>
      <c r="H47" s="24">
        <v>32.647385984000003</v>
      </c>
      <c r="I47" s="33">
        <v>35.416040322999997</v>
      </c>
      <c r="J47" s="27">
        <v>37.820662538999997</v>
      </c>
      <c r="K47" s="29">
        <v>0</v>
      </c>
      <c r="L47" s="44">
        <v>53</v>
      </c>
      <c r="M47" s="56">
        <v>2</v>
      </c>
      <c r="N47" s="54">
        <v>2</v>
      </c>
    </row>
    <row r="48" spans="1:14" x14ac:dyDescent="0.35">
      <c r="A48" s="86" t="s">
        <v>495</v>
      </c>
      <c r="B48" s="87" t="s">
        <v>496</v>
      </c>
      <c r="C48" s="31">
        <v>6.1105722598999996</v>
      </c>
      <c r="D48" s="27">
        <v>7.5092227751999996</v>
      </c>
      <c r="E48" s="29">
        <v>35</v>
      </c>
      <c r="F48" s="4">
        <v>53</v>
      </c>
      <c r="G48" s="5">
        <v>32.010497242</v>
      </c>
      <c r="H48" s="24">
        <v>21.144519884000001</v>
      </c>
      <c r="I48" s="33">
        <v>24.124147309000001</v>
      </c>
      <c r="J48" s="27">
        <v>26.811901991999999</v>
      </c>
      <c r="K48" s="29">
        <v>82</v>
      </c>
      <c r="L48" s="44">
        <v>123</v>
      </c>
      <c r="M48" s="56">
        <v>3</v>
      </c>
      <c r="N48" s="54">
        <v>3</v>
      </c>
    </row>
    <row r="49" spans="1:14" x14ac:dyDescent="0.35">
      <c r="A49" s="86" t="s">
        <v>497</v>
      </c>
      <c r="B49" s="87" t="s">
        <v>498</v>
      </c>
      <c r="C49" s="31">
        <v>12.780960776000001</v>
      </c>
      <c r="D49" s="27">
        <v>14.001334629</v>
      </c>
      <c r="E49" s="29">
        <v>0</v>
      </c>
      <c r="F49" s="4">
        <v>0</v>
      </c>
      <c r="G49" s="5">
        <v>42.678962206000001</v>
      </c>
      <c r="H49" s="24">
        <v>42.970471572999998</v>
      </c>
      <c r="I49" s="33">
        <v>36.770779214999997</v>
      </c>
      <c r="J49" s="27">
        <v>38.707943383999996</v>
      </c>
      <c r="K49" s="29">
        <v>0</v>
      </c>
      <c r="L49" s="44">
        <v>62</v>
      </c>
      <c r="M49" s="56">
        <v>1</v>
      </c>
      <c r="N49" s="54">
        <v>2</v>
      </c>
    </row>
    <row r="50" spans="1:14" x14ac:dyDescent="0.35">
      <c r="A50" s="86" t="s">
        <v>499</v>
      </c>
      <c r="B50" s="87" t="s">
        <v>500</v>
      </c>
      <c r="C50" s="31">
        <v>11.996191684999999</v>
      </c>
      <c r="D50" s="27">
        <v>12.997516751999999</v>
      </c>
      <c r="E50" s="29">
        <v>0</v>
      </c>
      <c r="F50" s="4">
        <v>0</v>
      </c>
      <c r="G50" s="5">
        <v>36.050052829000002</v>
      </c>
      <c r="H50" s="24">
        <v>37.797524594999999</v>
      </c>
      <c r="I50" s="33">
        <v>38.291644355999999</v>
      </c>
      <c r="J50" s="27">
        <v>40.116859392999999</v>
      </c>
      <c r="K50" s="29">
        <v>0</v>
      </c>
      <c r="L50" s="44">
        <v>29</v>
      </c>
      <c r="M50" s="56">
        <v>1</v>
      </c>
      <c r="N50" s="54">
        <v>2</v>
      </c>
    </row>
    <row r="51" spans="1:14" x14ac:dyDescent="0.35">
      <c r="A51" s="86" t="s">
        <v>501</v>
      </c>
      <c r="B51" s="87" t="s">
        <v>502</v>
      </c>
      <c r="C51" s="31">
        <v>14.927048259999999</v>
      </c>
      <c r="D51" s="27">
        <v>17.055966876999999</v>
      </c>
      <c r="E51" s="29">
        <v>0</v>
      </c>
      <c r="F51" s="4">
        <v>0</v>
      </c>
      <c r="G51" s="5">
        <v>38.928102697</v>
      </c>
      <c r="H51" s="24">
        <v>44.781144781000002</v>
      </c>
      <c r="I51" s="33">
        <v>42.012499290999997</v>
      </c>
      <c r="J51" s="27">
        <v>45.472354883999998</v>
      </c>
      <c r="K51" s="29">
        <v>0</v>
      </c>
      <c r="L51" s="44">
        <v>0</v>
      </c>
      <c r="M51" s="56">
        <v>3</v>
      </c>
      <c r="N51" s="54">
        <v>1</v>
      </c>
    </row>
    <row r="52" spans="1:14" x14ac:dyDescent="0.35">
      <c r="A52" s="86" t="s">
        <v>503</v>
      </c>
      <c r="B52" s="87" t="s">
        <v>504</v>
      </c>
      <c r="C52" s="31">
        <v>8.5874075409999993</v>
      </c>
      <c r="D52" s="27">
        <v>9.2361561886000008</v>
      </c>
      <c r="E52" s="29">
        <v>101</v>
      </c>
      <c r="F52" s="4">
        <v>201</v>
      </c>
      <c r="G52" s="5">
        <v>33.776444771000001</v>
      </c>
      <c r="H52" s="24">
        <v>30.741475735000002</v>
      </c>
      <c r="I52" s="33">
        <v>33.239718777999997</v>
      </c>
      <c r="J52" s="27">
        <v>34.564330054999999</v>
      </c>
      <c r="K52" s="29">
        <v>86</v>
      </c>
      <c r="L52" s="44">
        <v>328</v>
      </c>
      <c r="M52" s="56">
        <v>3</v>
      </c>
      <c r="N52" s="54">
        <v>3</v>
      </c>
    </row>
    <row r="53" spans="1:14" x14ac:dyDescent="0.35">
      <c r="A53" s="86" t="s">
        <v>505</v>
      </c>
      <c r="B53" s="87" t="s">
        <v>506</v>
      </c>
      <c r="C53" s="31">
        <v>15.621156212000001</v>
      </c>
      <c r="D53" s="27">
        <v>17.894030221000001</v>
      </c>
      <c r="E53" s="29">
        <v>0</v>
      </c>
      <c r="F53" s="4">
        <v>0</v>
      </c>
      <c r="G53" s="5">
        <v>39.216390220000001</v>
      </c>
      <c r="H53" s="24">
        <v>53.013530135000003</v>
      </c>
      <c r="I53" s="33">
        <v>49.370289405000001</v>
      </c>
      <c r="J53" s="27">
        <v>53.282236206999997</v>
      </c>
      <c r="K53" s="29">
        <v>0</v>
      </c>
      <c r="L53" s="44">
        <v>0</v>
      </c>
      <c r="M53" s="56">
        <v>1</v>
      </c>
      <c r="N53" s="54">
        <v>1</v>
      </c>
    </row>
    <row r="54" spans="1:14" x14ac:dyDescent="0.35">
      <c r="A54" s="86" t="s">
        <v>507</v>
      </c>
      <c r="B54" s="87" t="s">
        <v>508</v>
      </c>
      <c r="C54" s="31">
        <v>14.346895075000001</v>
      </c>
      <c r="D54" s="27">
        <v>15.993508148</v>
      </c>
      <c r="E54" s="29">
        <v>0</v>
      </c>
      <c r="F54" s="4">
        <v>0</v>
      </c>
      <c r="G54" s="5">
        <v>43.807519487999997</v>
      </c>
      <c r="H54" s="24">
        <v>44.539614561</v>
      </c>
      <c r="I54" s="33">
        <v>37.131659165000002</v>
      </c>
      <c r="J54" s="27">
        <v>39.576879296999998</v>
      </c>
      <c r="K54" s="29">
        <v>0</v>
      </c>
      <c r="L54" s="44">
        <v>25</v>
      </c>
      <c r="M54" s="56">
        <v>1</v>
      </c>
      <c r="N54" s="54">
        <v>2</v>
      </c>
    </row>
    <row r="55" spans="1:14" x14ac:dyDescent="0.35">
      <c r="A55" s="86" t="s">
        <v>509</v>
      </c>
      <c r="B55" s="87" t="s">
        <v>510</v>
      </c>
      <c r="C55" s="31">
        <v>11.091234347</v>
      </c>
      <c r="D55" s="27">
        <v>13.562926459</v>
      </c>
      <c r="E55" s="29">
        <v>0</v>
      </c>
      <c r="F55" s="4">
        <v>0</v>
      </c>
      <c r="G55" s="5">
        <v>38.472717666000001</v>
      </c>
      <c r="H55" s="24">
        <v>36.135957066000003</v>
      </c>
      <c r="I55" s="33">
        <v>34.303091356000003</v>
      </c>
      <c r="J55" s="27">
        <v>38.273392760999997</v>
      </c>
      <c r="K55" s="29">
        <v>0</v>
      </c>
      <c r="L55" s="44">
        <v>16</v>
      </c>
      <c r="M55" s="56">
        <v>1</v>
      </c>
      <c r="N55" s="54">
        <v>2</v>
      </c>
    </row>
    <row r="56" spans="1:14" x14ac:dyDescent="0.35">
      <c r="A56" s="86" t="s">
        <v>511</v>
      </c>
      <c r="B56" s="87" t="s">
        <v>512</v>
      </c>
      <c r="C56" s="31">
        <v>9.9502487562000006</v>
      </c>
      <c r="D56" s="27">
        <v>11.503050696000001</v>
      </c>
      <c r="E56" s="29">
        <v>0</v>
      </c>
      <c r="F56" s="4">
        <v>17</v>
      </c>
      <c r="G56" s="5">
        <v>36.956153731000001</v>
      </c>
      <c r="H56" s="24">
        <v>34.328358209000001</v>
      </c>
      <c r="I56" s="33">
        <v>33.924451304999998</v>
      </c>
      <c r="J56" s="27">
        <v>36.66715293</v>
      </c>
      <c r="K56" s="29">
        <v>0</v>
      </c>
      <c r="L56" s="44">
        <v>52</v>
      </c>
      <c r="M56" s="56">
        <v>1</v>
      </c>
      <c r="N56" s="54">
        <v>2</v>
      </c>
    </row>
    <row r="57" spans="1:14" x14ac:dyDescent="0.35">
      <c r="A57" s="86" t="s">
        <v>513</v>
      </c>
      <c r="B57" s="87" t="s">
        <v>514</v>
      </c>
      <c r="C57" s="31">
        <v>13.870094722999999</v>
      </c>
      <c r="D57" s="27">
        <v>15.450441604</v>
      </c>
      <c r="E57" s="29">
        <v>0</v>
      </c>
      <c r="F57" s="4">
        <v>0</v>
      </c>
      <c r="G57" s="5">
        <v>39.713578679000001</v>
      </c>
      <c r="H57" s="24">
        <v>47.767253044999997</v>
      </c>
      <c r="I57" s="33">
        <v>43.927633444000001</v>
      </c>
      <c r="J57" s="27">
        <v>46.647210436999998</v>
      </c>
      <c r="K57" s="29">
        <v>0</v>
      </c>
      <c r="L57" s="44">
        <v>0</v>
      </c>
      <c r="M57" s="56">
        <v>1</v>
      </c>
      <c r="N57" s="54">
        <v>1</v>
      </c>
    </row>
    <row r="58" spans="1:14" x14ac:dyDescent="0.35">
      <c r="A58" s="86" t="s">
        <v>515</v>
      </c>
      <c r="B58" s="87" t="s">
        <v>516</v>
      </c>
      <c r="C58" s="31">
        <v>8.0914687774999994</v>
      </c>
      <c r="D58" s="27">
        <v>9.1058859426000005</v>
      </c>
      <c r="E58" s="29">
        <v>44</v>
      </c>
      <c r="F58" s="4">
        <v>84</v>
      </c>
      <c r="G58" s="5">
        <v>33.343858760000003</v>
      </c>
      <c r="H58" s="24">
        <v>24.142480210999999</v>
      </c>
      <c r="I58" s="33">
        <v>26.443113569000001</v>
      </c>
      <c r="J58" s="27">
        <v>28.299602312000001</v>
      </c>
      <c r="K58" s="29">
        <v>160</v>
      </c>
      <c r="L58" s="44">
        <v>257</v>
      </c>
      <c r="M58" s="56">
        <v>3</v>
      </c>
      <c r="N58" s="54">
        <v>3</v>
      </c>
    </row>
    <row r="59" spans="1:14" x14ac:dyDescent="0.35">
      <c r="A59" s="86" t="s">
        <v>517</v>
      </c>
      <c r="B59" s="87" t="s">
        <v>518</v>
      </c>
      <c r="C59" s="31">
        <v>9.5701125896000008</v>
      </c>
      <c r="D59" s="27">
        <v>10.748309943000001</v>
      </c>
      <c r="E59" s="29">
        <v>7</v>
      </c>
      <c r="F59" s="4">
        <v>42</v>
      </c>
      <c r="G59" s="5">
        <v>42.150357606</v>
      </c>
      <c r="H59" s="24">
        <v>30.296827020999999</v>
      </c>
      <c r="I59" s="33">
        <v>26.250794222</v>
      </c>
      <c r="J59" s="27">
        <v>28.025586360999998</v>
      </c>
      <c r="K59" s="29">
        <v>180</v>
      </c>
      <c r="L59" s="44">
        <v>286</v>
      </c>
      <c r="M59" s="56">
        <v>3</v>
      </c>
      <c r="N59" s="54">
        <v>3</v>
      </c>
    </row>
    <row r="60" spans="1:14" x14ac:dyDescent="0.35">
      <c r="A60" s="86" t="s">
        <v>519</v>
      </c>
      <c r="B60" s="87" t="s">
        <v>520</v>
      </c>
      <c r="C60" s="31">
        <v>12.654867256999999</v>
      </c>
      <c r="D60" s="27">
        <v>13.873091842999999</v>
      </c>
      <c r="E60" s="29">
        <v>0</v>
      </c>
      <c r="F60" s="4">
        <v>0</v>
      </c>
      <c r="G60" s="5">
        <v>32.184312218999999</v>
      </c>
      <c r="H60" s="24">
        <v>41.194690264999998</v>
      </c>
      <c r="I60" s="33">
        <v>46.745905092000001</v>
      </c>
      <c r="J60" s="27">
        <v>49.266102930000002</v>
      </c>
      <c r="K60" s="29">
        <v>0</v>
      </c>
      <c r="L60" s="44">
        <v>0</v>
      </c>
      <c r="M60" s="56">
        <v>1</v>
      </c>
      <c r="N60" s="54">
        <v>1</v>
      </c>
    </row>
    <row r="61" spans="1:14" x14ac:dyDescent="0.35">
      <c r="A61" s="86" t="s">
        <v>521</v>
      </c>
      <c r="B61" s="87" t="s">
        <v>522</v>
      </c>
      <c r="C61" s="31">
        <v>10.874704491999999</v>
      </c>
      <c r="D61" s="27">
        <v>11.869330595999999</v>
      </c>
      <c r="E61" s="29">
        <v>0</v>
      </c>
      <c r="F61" s="4">
        <v>32</v>
      </c>
      <c r="G61" s="5">
        <v>38.533675143000004</v>
      </c>
      <c r="H61" s="24">
        <v>34.886862546000003</v>
      </c>
      <c r="I61" s="33">
        <v>33.064963390000003</v>
      </c>
      <c r="J61" s="27">
        <v>34.757288459000002</v>
      </c>
      <c r="K61" s="29">
        <v>46</v>
      </c>
      <c r="L61" s="44">
        <v>193</v>
      </c>
      <c r="M61" s="56">
        <v>2</v>
      </c>
      <c r="N61" s="54">
        <v>3</v>
      </c>
    </row>
    <row r="62" spans="1:14" x14ac:dyDescent="0.35">
      <c r="A62" s="86" t="s">
        <v>523</v>
      </c>
      <c r="B62" s="87" t="s">
        <v>524</v>
      </c>
      <c r="C62" s="31">
        <v>11.19047619</v>
      </c>
      <c r="D62" s="27">
        <v>13.169306560000001</v>
      </c>
      <c r="E62" s="29">
        <v>0</v>
      </c>
      <c r="F62" s="4">
        <v>0</v>
      </c>
      <c r="G62" s="5">
        <v>33.144086450000003</v>
      </c>
      <c r="H62" s="24">
        <v>35.833333332999999</v>
      </c>
      <c r="I62" s="33">
        <v>39.484597956999998</v>
      </c>
      <c r="J62" s="27">
        <v>43.228378429999999</v>
      </c>
      <c r="K62" s="29">
        <v>0</v>
      </c>
      <c r="L62" s="44">
        <v>0</v>
      </c>
      <c r="M62" s="56">
        <v>2</v>
      </c>
      <c r="N62" s="54">
        <v>1</v>
      </c>
    </row>
    <row r="63" spans="1:14" x14ac:dyDescent="0.35">
      <c r="A63" s="86" t="s">
        <v>525</v>
      </c>
      <c r="B63" s="87" t="s">
        <v>526</v>
      </c>
      <c r="C63" s="31">
        <v>12.514285714</v>
      </c>
      <c r="D63" s="27">
        <v>13.478102713</v>
      </c>
      <c r="E63" s="29">
        <v>0</v>
      </c>
      <c r="F63" s="4">
        <v>0</v>
      </c>
      <c r="G63" s="5">
        <v>35.838257949999999</v>
      </c>
      <c r="H63" s="24">
        <v>38.942857142999998</v>
      </c>
      <c r="I63" s="33">
        <v>39.685100482000003</v>
      </c>
      <c r="J63" s="27">
        <v>41.453357777000001</v>
      </c>
      <c r="K63" s="29">
        <v>0</v>
      </c>
      <c r="L63" s="44">
        <v>0</v>
      </c>
      <c r="M63" s="56">
        <v>1</v>
      </c>
      <c r="N63" s="54">
        <v>1</v>
      </c>
    </row>
    <row r="64" spans="1:14" x14ac:dyDescent="0.35">
      <c r="A64" s="86" t="s">
        <v>527</v>
      </c>
      <c r="B64" s="87" t="s">
        <v>528</v>
      </c>
      <c r="C64" s="31">
        <v>10.769230769</v>
      </c>
      <c r="D64" s="27">
        <v>11.925925173</v>
      </c>
      <c r="E64" s="29">
        <v>0</v>
      </c>
      <c r="F64" s="4">
        <v>22</v>
      </c>
      <c r="G64" s="5">
        <v>40.892060057999998</v>
      </c>
      <c r="H64" s="24">
        <v>39.004524887000002</v>
      </c>
      <c r="I64" s="33">
        <v>34.835541513999999</v>
      </c>
      <c r="J64" s="27">
        <v>36.787339363999997</v>
      </c>
      <c r="K64" s="29">
        <v>0</v>
      </c>
      <c r="L64" s="44">
        <v>104</v>
      </c>
      <c r="M64" s="56">
        <v>3</v>
      </c>
      <c r="N64" s="54">
        <v>2</v>
      </c>
    </row>
    <row r="65" spans="1:14" x14ac:dyDescent="0.35">
      <c r="A65" s="86" t="s">
        <v>529</v>
      </c>
      <c r="B65" s="87" t="s">
        <v>530</v>
      </c>
      <c r="C65" s="31">
        <v>8.8692946058000004</v>
      </c>
      <c r="D65" s="27">
        <v>10.020149467</v>
      </c>
      <c r="E65" s="29">
        <v>20</v>
      </c>
      <c r="F65" s="4">
        <v>55</v>
      </c>
      <c r="G65" s="5">
        <v>36.208215909000003</v>
      </c>
      <c r="H65" s="24">
        <v>31.48340249</v>
      </c>
      <c r="I65" s="33">
        <v>31.755656753</v>
      </c>
      <c r="J65" s="27">
        <v>33.875934014000002</v>
      </c>
      <c r="K65" s="29">
        <v>45</v>
      </c>
      <c r="L65" s="44">
        <v>134</v>
      </c>
      <c r="M65" s="56">
        <v>3</v>
      </c>
      <c r="N65" s="54">
        <v>3</v>
      </c>
    </row>
    <row r="66" spans="1:14" x14ac:dyDescent="0.35">
      <c r="A66" s="86" t="s">
        <v>531</v>
      </c>
      <c r="B66" s="87" t="s">
        <v>532</v>
      </c>
      <c r="C66" s="31">
        <v>11.259754738</v>
      </c>
      <c r="D66" s="27">
        <v>12.575376944</v>
      </c>
      <c r="E66" s="29">
        <v>0</v>
      </c>
      <c r="F66" s="4">
        <v>7</v>
      </c>
      <c r="G66" s="5">
        <v>43.266110279999999</v>
      </c>
      <c r="H66" s="24">
        <v>39.130434782999998</v>
      </c>
      <c r="I66" s="33">
        <v>33.030365871000001</v>
      </c>
      <c r="J66" s="27">
        <v>35.081106476000002</v>
      </c>
      <c r="K66" s="29">
        <v>25</v>
      </c>
      <c r="L66" s="44">
        <v>124</v>
      </c>
      <c r="M66" s="56">
        <v>2</v>
      </c>
      <c r="N66" s="54">
        <v>3</v>
      </c>
    </row>
    <row r="67" spans="1:14" x14ac:dyDescent="0.35">
      <c r="A67" s="86" t="s">
        <v>509</v>
      </c>
      <c r="B67" s="87" t="s">
        <v>533</v>
      </c>
      <c r="C67" s="31">
        <v>9.4516594516999994</v>
      </c>
      <c r="D67" s="27">
        <v>10.424448994</v>
      </c>
      <c r="E67" s="29">
        <v>18</v>
      </c>
      <c r="F67" s="4">
        <v>68</v>
      </c>
      <c r="G67" s="5">
        <v>34.897792068999998</v>
      </c>
      <c r="H67" s="24">
        <v>29.87012987</v>
      </c>
      <c r="I67" s="33">
        <v>31.259766090999999</v>
      </c>
      <c r="J67" s="27">
        <v>33.046815078999998</v>
      </c>
      <c r="K67" s="29">
        <v>83</v>
      </c>
      <c r="L67" s="44">
        <v>207</v>
      </c>
      <c r="M67" s="56">
        <v>2</v>
      </c>
      <c r="N67" s="54">
        <v>3</v>
      </c>
    </row>
    <row r="68" spans="1:14" x14ac:dyDescent="0.35">
      <c r="A68" s="86" t="s">
        <v>534</v>
      </c>
      <c r="B68" s="87" t="s">
        <v>535</v>
      </c>
      <c r="C68" s="31">
        <v>11.685994647999999</v>
      </c>
      <c r="D68" s="27">
        <v>13.404524237</v>
      </c>
      <c r="E68" s="29">
        <v>0</v>
      </c>
      <c r="F68" s="4">
        <v>0</v>
      </c>
      <c r="G68" s="5">
        <v>40.785876397000003</v>
      </c>
      <c r="H68" s="24">
        <v>36.217662801000003</v>
      </c>
      <c r="I68" s="33">
        <v>32.430764461999999</v>
      </c>
      <c r="J68" s="27">
        <v>35.078411398</v>
      </c>
      <c r="K68" s="29">
        <v>15</v>
      </c>
      <c r="L68" s="44">
        <v>73</v>
      </c>
      <c r="M68" s="56">
        <v>1</v>
      </c>
      <c r="N68" s="54">
        <v>3</v>
      </c>
    </row>
    <row r="69" spans="1:14" x14ac:dyDescent="0.35">
      <c r="A69" s="86" t="s">
        <v>536</v>
      </c>
      <c r="B69" s="87" t="s">
        <v>537</v>
      </c>
      <c r="C69" s="31">
        <v>11.085601837</v>
      </c>
      <c r="D69" s="27">
        <v>12.072622499</v>
      </c>
      <c r="E69" s="29">
        <v>0</v>
      </c>
      <c r="F69" s="4">
        <v>27</v>
      </c>
      <c r="G69" s="5">
        <v>31.653701265999999</v>
      </c>
      <c r="H69" s="24">
        <v>34.40472286</v>
      </c>
      <c r="I69" s="33">
        <v>39.695395038000001</v>
      </c>
      <c r="J69" s="27">
        <v>41.711523898000003</v>
      </c>
      <c r="K69" s="29">
        <v>0</v>
      </c>
      <c r="L69" s="44">
        <v>0</v>
      </c>
      <c r="M69" s="56">
        <v>2</v>
      </c>
      <c r="N69" s="54">
        <v>2</v>
      </c>
    </row>
    <row r="70" spans="1:14" x14ac:dyDescent="0.35">
      <c r="A70" s="86" t="s">
        <v>538</v>
      </c>
      <c r="B70" s="87" t="s">
        <v>539</v>
      </c>
      <c r="C70" s="31">
        <v>9.2562867844000003</v>
      </c>
      <c r="D70" s="27">
        <v>10.446883619999999</v>
      </c>
      <c r="E70" s="29">
        <v>12</v>
      </c>
      <c r="F70" s="4">
        <v>45</v>
      </c>
      <c r="G70" s="5">
        <v>38.758049321000001</v>
      </c>
      <c r="H70" s="24">
        <v>32.370251471000003</v>
      </c>
      <c r="I70" s="33">
        <v>30.502169213999998</v>
      </c>
      <c r="J70" s="27">
        <v>32.542116481000001</v>
      </c>
      <c r="K70" s="29">
        <v>72</v>
      </c>
      <c r="L70" s="44">
        <v>164</v>
      </c>
      <c r="M70" s="56">
        <v>2</v>
      </c>
      <c r="N70" s="54">
        <v>3</v>
      </c>
    </row>
    <row r="71" spans="1:14" x14ac:dyDescent="0.35">
      <c r="A71" s="86" t="s">
        <v>540</v>
      </c>
      <c r="B71" s="87" t="s">
        <v>541</v>
      </c>
      <c r="C71" s="31">
        <v>15.739078396</v>
      </c>
      <c r="D71" s="27">
        <v>17.290817143999998</v>
      </c>
      <c r="E71" s="29">
        <v>0</v>
      </c>
      <c r="F71" s="4">
        <v>0</v>
      </c>
      <c r="G71" s="5">
        <v>36.929816264999999</v>
      </c>
      <c r="H71" s="24">
        <v>53.859964093000002</v>
      </c>
      <c r="I71" s="33">
        <v>53.264208326000002</v>
      </c>
      <c r="J71" s="27">
        <v>56.184862416000001</v>
      </c>
      <c r="K71" s="29">
        <v>0</v>
      </c>
      <c r="L71" s="44">
        <v>0</v>
      </c>
      <c r="M71" s="56">
        <v>1</v>
      </c>
      <c r="N71" s="54">
        <v>1</v>
      </c>
    </row>
    <row r="72" spans="1:14" x14ac:dyDescent="0.35">
      <c r="A72" s="86" t="s">
        <v>542</v>
      </c>
      <c r="B72" s="87" t="s">
        <v>543</v>
      </c>
      <c r="C72" s="31">
        <v>8.7466185752999994</v>
      </c>
      <c r="D72" s="27">
        <v>10.292697092999999</v>
      </c>
      <c r="E72" s="29">
        <v>9</v>
      </c>
      <c r="F72" s="4">
        <v>28</v>
      </c>
      <c r="G72" s="5">
        <v>35.484462428000001</v>
      </c>
      <c r="H72" s="24">
        <v>26.690712352999999</v>
      </c>
      <c r="I72" s="33">
        <v>27.470622344999999</v>
      </c>
      <c r="J72" s="27">
        <v>30.097189717999999</v>
      </c>
      <c r="K72" s="29">
        <v>64</v>
      </c>
      <c r="L72" s="44">
        <v>114</v>
      </c>
      <c r="M72" s="56">
        <v>3</v>
      </c>
      <c r="N72" s="54">
        <v>3</v>
      </c>
    </row>
    <row r="73" spans="1:14" x14ac:dyDescent="0.35">
      <c r="A73" s="86" t="s">
        <v>544</v>
      </c>
      <c r="B73" s="87" t="s">
        <v>545</v>
      </c>
      <c r="C73" s="31">
        <v>18.967661692</v>
      </c>
      <c r="D73" s="27">
        <v>20.659608839000001</v>
      </c>
      <c r="E73" s="29">
        <v>0</v>
      </c>
      <c r="F73" s="4">
        <v>0</v>
      </c>
      <c r="G73" s="5">
        <v>37.681066180999998</v>
      </c>
      <c r="H73" s="24">
        <v>56.032338308</v>
      </c>
      <c r="I73" s="33">
        <v>54.307789722999999</v>
      </c>
      <c r="J73" s="27">
        <v>57.284013860999998</v>
      </c>
      <c r="K73" s="29">
        <v>0</v>
      </c>
      <c r="L73" s="44">
        <v>0</v>
      </c>
      <c r="M73" s="56">
        <v>1</v>
      </c>
      <c r="N73" s="54">
        <v>1</v>
      </c>
    </row>
    <row r="74" spans="1:14" x14ac:dyDescent="0.35">
      <c r="A74" s="86" t="s">
        <v>546</v>
      </c>
      <c r="B74" s="87" t="s">
        <v>547</v>
      </c>
      <c r="C74" s="31">
        <v>15.873015873</v>
      </c>
      <c r="D74" s="27">
        <v>18.060507837999999</v>
      </c>
      <c r="E74" s="29">
        <v>0</v>
      </c>
      <c r="F74" s="4">
        <v>0</v>
      </c>
      <c r="G74" s="5">
        <v>44.237483828000002</v>
      </c>
      <c r="H74" s="24">
        <v>52.494331066000001</v>
      </c>
      <c r="I74" s="33">
        <v>43.337968822000001</v>
      </c>
      <c r="J74" s="27">
        <v>46.651140648000002</v>
      </c>
      <c r="K74" s="29">
        <v>0</v>
      </c>
      <c r="L74" s="44">
        <v>0</v>
      </c>
      <c r="M74" s="56">
        <v>1</v>
      </c>
      <c r="N74" s="54">
        <v>1</v>
      </c>
    </row>
    <row r="75" spans="1:14" x14ac:dyDescent="0.35">
      <c r="A75" s="86" t="s">
        <v>548</v>
      </c>
      <c r="B75" s="87" t="s">
        <v>549</v>
      </c>
      <c r="C75" s="31">
        <v>11.212001579000001</v>
      </c>
      <c r="D75" s="27">
        <v>12.305441712</v>
      </c>
      <c r="E75" s="29">
        <v>0</v>
      </c>
      <c r="F75" s="4">
        <v>16</v>
      </c>
      <c r="G75" s="5">
        <v>37.305892139000001</v>
      </c>
      <c r="H75" s="24">
        <v>35.017765494999999</v>
      </c>
      <c r="I75" s="33">
        <v>34.281322175</v>
      </c>
      <c r="J75" s="27">
        <v>36.174806246000003</v>
      </c>
      <c r="K75" s="29">
        <v>3</v>
      </c>
      <c r="L75" s="44">
        <v>124</v>
      </c>
      <c r="M75" s="56">
        <v>2</v>
      </c>
      <c r="N75" s="54">
        <v>3</v>
      </c>
    </row>
    <row r="76" spans="1:14" x14ac:dyDescent="0.35">
      <c r="A76" s="86" t="s">
        <v>550</v>
      </c>
      <c r="B76" s="87" t="s">
        <v>551</v>
      </c>
      <c r="C76" s="31">
        <v>13.059701493</v>
      </c>
      <c r="D76" s="27">
        <v>15.740623512999999</v>
      </c>
      <c r="E76" s="29">
        <v>0</v>
      </c>
      <c r="F76" s="4">
        <v>0</v>
      </c>
      <c r="G76" s="5">
        <v>31.548677004999998</v>
      </c>
      <c r="H76" s="24">
        <v>42.537313433000001</v>
      </c>
      <c r="I76" s="33">
        <v>49.241975678999999</v>
      </c>
      <c r="J76" s="27">
        <v>54.606533716000001</v>
      </c>
      <c r="K76" s="29">
        <v>0</v>
      </c>
      <c r="L76" s="44">
        <v>0</v>
      </c>
      <c r="M76" s="56">
        <v>1</v>
      </c>
      <c r="N76" s="54">
        <v>1</v>
      </c>
    </row>
    <row r="77" spans="1:14" x14ac:dyDescent="0.35">
      <c r="A77" s="86" t="s">
        <v>552</v>
      </c>
      <c r="B77" s="87" t="s">
        <v>553</v>
      </c>
      <c r="C77" s="31">
        <v>11.842865396000001</v>
      </c>
      <c r="D77" s="27">
        <v>13.210536223</v>
      </c>
      <c r="E77" s="29">
        <v>0</v>
      </c>
      <c r="F77" s="4">
        <v>0</v>
      </c>
      <c r="G77" s="5">
        <v>32.402874361999999</v>
      </c>
      <c r="H77" s="24">
        <v>34.430964760000002</v>
      </c>
      <c r="I77" s="33">
        <v>38.807191953</v>
      </c>
      <c r="J77" s="27">
        <v>41.422091387999998</v>
      </c>
      <c r="K77" s="29">
        <v>0</v>
      </c>
      <c r="L77" s="44">
        <v>0</v>
      </c>
      <c r="M77" s="56">
        <v>1</v>
      </c>
      <c r="N77" s="54">
        <v>1</v>
      </c>
    </row>
    <row r="78" spans="1:14" x14ac:dyDescent="0.35">
      <c r="A78" s="86" t="s">
        <v>554</v>
      </c>
      <c r="B78" s="87" t="s">
        <v>555</v>
      </c>
      <c r="C78" s="31">
        <v>10.613598673</v>
      </c>
      <c r="D78" s="27">
        <v>12.945366806999999</v>
      </c>
      <c r="E78" s="29">
        <v>0</v>
      </c>
      <c r="F78" s="4">
        <v>1</v>
      </c>
      <c r="G78" s="5">
        <v>43.202560536999997</v>
      </c>
      <c r="H78" s="24">
        <v>31.177446103000001</v>
      </c>
      <c r="I78" s="33">
        <v>26.355885582999999</v>
      </c>
      <c r="J78" s="27">
        <v>29.517905426999999</v>
      </c>
      <c r="K78" s="29">
        <v>46</v>
      </c>
      <c r="L78" s="44">
        <v>79</v>
      </c>
      <c r="M78" s="56">
        <v>3</v>
      </c>
      <c r="N78" s="54">
        <v>3</v>
      </c>
    </row>
    <row r="79" spans="1:14" x14ac:dyDescent="0.35">
      <c r="A79" s="86" t="s">
        <v>556</v>
      </c>
      <c r="B79" s="87" t="s">
        <v>557</v>
      </c>
      <c r="C79" s="31">
        <v>19.135135134999999</v>
      </c>
      <c r="D79" s="27">
        <v>21.407745074000001</v>
      </c>
      <c r="E79" s="29">
        <v>0</v>
      </c>
      <c r="F79" s="4">
        <v>0</v>
      </c>
      <c r="G79" s="5">
        <v>35.337587253000002</v>
      </c>
      <c r="H79" s="24">
        <v>55.243243243000002</v>
      </c>
      <c r="I79" s="33">
        <v>57.093785277000002</v>
      </c>
      <c r="J79" s="27">
        <v>61.248529470999998</v>
      </c>
      <c r="K79" s="29">
        <v>0</v>
      </c>
      <c r="L79" s="44">
        <v>0</v>
      </c>
      <c r="M79" s="56">
        <v>1</v>
      </c>
      <c r="N79" s="54">
        <v>1</v>
      </c>
    </row>
    <row r="80" spans="1:14" x14ac:dyDescent="0.35">
      <c r="A80" s="86" t="s">
        <v>558</v>
      </c>
      <c r="B80" s="87" t="s">
        <v>559</v>
      </c>
      <c r="C80" s="31">
        <v>10.827067669</v>
      </c>
      <c r="D80" s="27">
        <v>13.051130449</v>
      </c>
      <c r="E80" s="29">
        <v>0</v>
      </c>
      <c r="F80" s="4">
        <v>0</v>
      </c>
      <c r="G80" s="5">
        <v>31.302440958999998</v>
      </c>
      <c r="H80" s="24">
        <v>31.278195489000002</v>
      </c>
      <c r="I80" s="33">
        <v>36.493040440000001</v>
      </c>
      <c r="J80" s="27">
        <v>40.655444948000003</v>
      </c>
      <c r="K80" s="29">
        <v>0</v>
      </c>
      <c r="L80" s="44">
        <v>3</v>
      </c>
      <c r="M80" s="56">
        <v>1</v>
      </c>
      <c r="N80" s="54">
        <v>2</v>
      </c>
    </row>
    <row r="81" spans="1:14" x14ac:dyDescent="0.35">
      <c r="A81" s="86" t="s">
        <v>560</v>
      </c>
      <c r="B81" s="87" t="s">
        <v>561</v>
      </c>
      <c r="C81" s="31">
        <v>8.2949308756000004</v>
      </c>
      <c r="D81" s="27">
        <v>10.33432584</v>
      </c>
      <c r="E81" s="29">
        <v>5</v>
      </c>
      <c r="F81" s="4">
        <v>16</v>
      </c>
      <c r="G81" s="5">
        <v>33.636767980999998</v>
      </c>
      <c r="H81" s="24">
        <v>24.423963134000001</v>
      </c>
      <c r="I81" s="33">
        <v>26.518468561999999</v>
      </c>
      <c r="J81" s="27">
        <v>29.97798804</v>
      </c>
      <c r="K81" s="29">
        <v>36</v>
      </c>
      <c r="L81" s="44">
        <v>63</v>
      </c>
      <c r="M81" s="56">
        <v>2</v>
      </c>
      <c r="N81" s="54">
        <v>3</v>
      </c>
    </row>
    <row r="82" spans="1:14" x14ac:dyDescent="0.35">
      <c r="A82" s="86" t="s">
        <v>562</v>
      </c>
      <c r="B82" s="87" t="s">
        <v>563</v>
      </c>
      <c r="C82" s="31">
        <v>7.5505350773000002</v>
      </c>
      <c r="D82" s="27">
        <v>8.3499965197999995</v>
      </c>
      <c r="E82" s="29">
        <v>89</v>
      </c>
      <c r="F82" s="4">
        <v>150</v>
      </c>
      <c r="G82" s="5">
        <v>30.931576798999998</v>
      </c>
      <c r="H82" s="24">
        <v>22.205707490999998</v>
      </c>
      <c r="I82" s="33">
        <v>26.218577121999999</v>
      </c>
      <c r="J82" s="27">
        <v>27.796605178</v>
      </c>
      <c r="K82" s="29">
        <v>235</v>
      </c>
      <c r="L82" s="44">
        <v>369</v>
      </c>
      <c r="M82" s="56">
        <v>3</v>
      </c>
      <c r="N82" s="54">
        <v>3</v>
      </c>
    </row>
    <row r="83" spans="1:14" x14ac:dyDescent="0.35">
      <c r="A83" s="86" t="s">
        <v>564</v>
      </c>
      <c r="B83" s="87" t="s">
        <v>565</v>
      </c>
      <c r="C83" s="31">
        <v>7.3660714285999997</v>
      </c>
      <c r="D83" s="27">
        <v>9.7870110925000002</v>
      </c>
      <c r="E83" s="29">
        <v>6</v>
      </c>
      <c r="F83" s="4">
        <v>13</v>
      </c>
      <c r="G83" s="5">
        <v>37.017443663000002</v>
      </c>
      <c r="H83" s="24">
        <v>24.107142856999999</v>
      </c>
      <c r="I83" s="33">
        <v>23.784053943</v>
      </c>
      <c r="J83" s="27">
        <v>27.548836569999999</v>
      </c>
      <c r="K83" s="29">
        <v>37</v>
      </c>
      <c r="L83" s="44">
        <v>58</v>
      </c>
      <c r="M83" s="56">
        <v>3</v>
      </c>
      <c r="N83" s="54">
        <v>3</v>
      </c>
    </row>
    <row r="84" spans="1:14" x14ac:dyDescent="0.35">
      <c r="A84" s="86" t="s">
        <v>566</v>
      </c>
      <c r="B84" s="87" t="s">
        <v>567</v>
      </c>
      <c r="C84" s="31">
        <v>9.9290780141999999</v>
      </c>
      <c r="D84" s="27">
        <v>11.28283276</v>
      </c>
      <c r="E84" s="29">
        <v>0</v>
      </c>
      <c r="F84" s="4">
        <v>25</v>
      </c>
      <c r="G84" s="5">
        <v>37.487569493999999</v>
      </c>
      <c r="H84" s="24">
        <v>34.493874919</v>
      </c>
      <c r="I84" s="33">
        <v>33.604796063999999</v>
      </c>
      <c r="J84" s="27">
        <v>35.994754100000002</v>
      </c>
      <c r="K84" s="29">
        <v>5</v>
      </c>
      <c r="L84" s="44">
        <v>79</v>
      </c>
      <c r="M84" s="56">
        <v>3</v>
      </c>
      <c r="N84" s="54">
        <v>3</v>
      </c>
    </row>
    <row r="85" spans="1:14" x14ac:dyDescent="0.35">
      <c r="A85" s="86" t="s">
        <v>568</v>
      </c>
      <c r="B85" s="87" t="s">
        <v>569</v>
      </c>
      <c r="C85" s="31">
        <v>14.729729730000001</v>
      </c>
      <c r="D85" s="27">
        <v>17.072653753000001</v>
      </c>
      <c r="E85" s="29">
        <v>0</v>
      </c>
      <c r="F85" s="4">
        <v>0</v>
      </c>
      <c r="G85" s="5">
        <v>39.067204844000003</v>
      </c>
      <c r="H85" s="24">
        <v>47.297297297</v>
      </c>
      <c r="I85" s="33">
        <v>44.215093600000003</v>
      </c>
      <c r="J85" s="27">
        <v>48.102880292000002</v>
      </c>
      <c r="K85" s="29">
        <v>0</v>
      </c>
      <c r="L85" s="44">
        <v>0</v>
      </c>
      <c r="M85" s="56">
        <v>1</v>
      </c>
      <c r="N85" s="54">
        <v>1</v>
      </c>
    </row>
    <row r="86" spans="1:14" x14ac:dyDescent="0.35">
      <c r="A86" s="86" t="s">
        <v>570</v>
      </c>
      <c r="B86" s="87" t="s">
        <v>571</v>
      </c>
      <c r="C86" s="31">
        <v>11.631419940000001</v>
      </c>
      <c r="D86" s="27">
        <v>13.199428577999999</v>
      </c>
      <c r="E86" s="29">
        <v>0</v>
      </c>
      <c r="F86" s="4">
        <v>0</v>
      </c>
      <c r="G86" s="5">
        <v>40.630400713999997</v>
      </c>
      <c r="H86" s="24">
        <v>39.123867068999999</v>
      </c>
      <c r="I86" s="33">
        <v>35.167154781999997</v>
      </c>
      <c r="J86" s="27">
        <v>37.708936520999998</v>
      </c>
      <c r="K86" s="29">
        <v>0</v>
      </c>
      <c r="L86" s="44">
        <v>48</v>
      </c>
      <c r="M86" s="56">
        <v>2</v>
      </c>
      <c r="N86" s="54">
        <v>2</v>
      </c>
    </row>
    <row r="87" spans="1:14" x14ac:dyDescent="0.35">
      <c r="A87" s="86" t="s">
        <v>572</v>
      </c>
      <c r="B87" s="87" t="s">
        <v>573</v>
      </c>
      <c r="C87" s="31">
        <v>11.078717201</v>
      </c>
      <c r="D87" s="27">
        <v>13.283209600999999</v>
      </c>
      <c r="E87" s="29">
        <v>0</v>
      </c>
      <c r="F87" s="4">
        <v>0</v>
      </c>
      <c r="G87" s="5">
        <v>39.761873799</v>
      </c>
      <c r="H87" s="24">
        <v>35.714285713999999</v>
      </c>
      <c r="I87" s="33">
        <v>32.803613771999999</v>
      </c>
      <c r="J87" s="27">
        <v>36.251115957000003</v>
      </c>
      <c r="K87" s="29">
        <v>1</v>
      </c>
      <c r="L87" s="44">
        <v>35</v>
      </c>
      <c r="M87" s="56">
        <v>3</v>
      </c>
      <c r="N87" s="54">
        <v>3</v>
      </c>
    </row>
    <row r="88" spans="1:14" x14ac:dyDescent="0.35">
      <c r="A88" s="86" t="s">
        <v>574</v>
      </c>
      <c r="B88" s="87" t="s">
        <v>575</v>
      </c>
      <c r="C88" s="31">
        <v>11.918419374999999</v>
      </c>
      <c r="D88" s="27">
        <v>13.363354575000001</v>
      </c>
      <c r="E88" s="29">
        <v>0</v>
      </c>
      <c r="F88" s="4">
        <v>0</v>
      </c>
      <c r="G88" s="5">
        <v>33.801760172000002</v>
      </c>
      <c r="H88" s="24">
        <v>34.034416825999998</v>
      </c>
      <c r="I88" s="33">
        <v>36.772703599000003</v>
      </c>
      <c r="J88" s="27">
        <v>39.390409396999999</v>
      </c>
      <c r="K88" s="29">
        <v>0</v>
      </c>
      <c r="L88" s="44">
        <v>24</v>
      </c>
      <c r="M88" s="56">
        <v>2</v>
      </c>
      <c r="N88" s="54">
        <v>2</v>
      </c>
    </row>
    <row r="89" spans="1:14" x14ac:dyDescent="0.35">
      <c r="A89" s="86" t="s">
        <v>576</v>
      </c>
      <c r="B89" s="87" t="s">
        <v>577</v>
      </c>
      <c r="C89" s="31">
        <v>11.506276151</v>
      </c>
      <c r="D89" s="27">
        <v>13.002153781000001</v>
      </c>
      <c r="E89" s="29">
        <v>0</v>
      </c>
      <c r="F89" s="4">
        <v>0</v>
      </c>
      <c r="G89" s="5">
        <v>34.239667629000003</v>
      </c>
      <c r="H89" s="24">
        <v>37.377963737999998</v>
      </c>
      <c r="I89" s="33">
        <v>39.868753894999998</v>
      </c>
      <c r="J89" s="27">
        <v>42.701555562000003</v>
      </c>
      <c r="K89" s="29">
        <v>0</v>
      </c>
      <c r="L89" s="44">
        <v>0</v>
      </c>
      <c r="M89" s="56">
        <v>2</v>
      </c>
      <c r="N89" s="54">
        <v>1</v>
      </c>
    </row>
    <row r="90" spans="1:14" x14ac:dyDescent="0.35">
      <c r="A90" s="86" t="s">
        <v>578</v>
      </c>
      <c r="B90" s="87" t="s">
        <v>579</v>
      </c>
      <c r="C90" s="31">
        <v>16.354593329</v>
      </c>
      <c r="D90" s="27">
        <v>17.436817166000001</v>
      </c>
      <c r="E90" s="29">
        <v>0</v>
      </c>
      <c r="F90" s="4">
        <v>0</v>
      </c>
      <c r="G90" s="5">
        <v>37.553919153999999</v>
      </c>
      <c r="H90" s="24">
        <v>47.981275599999996</v>
      </c>
      <c r="I90" s="33">
        <v>46.661971758</v>
      </c>
      <c r="J90" s="27">
        <v>48.557398765999999</v>
      </c>
      <c r="K90" s="29">
        <v>0</v>
      </c>
      <c r="L90" s="44">
        <v>0</v>
      </c>
      <c r="M90" s="56">
        <v>1</v>
      </c>
      <c r="N90" s="54">
        <v>1</v>
      </c>
    </row>
    <row r="91" spans="1:14" x14ac:dyDescent="0.35">
      <c r="A91" s="86" t="s">
        <v>580</v>
      </c>
      <c r="B91" s="87" t="s">
        <v>581</v>
      </c>
      <c r="C91" s="31">
        <v>13.299585825999999</v>
      </c>
      <c r="D91" s="27">
        <v>14.567512095</v>
      </c>
      <c r="E91" s="29">
        <v>0</v>
      </c>
      <c r="F91" s="4">
        <v>0</v>
      </c>
      <c r="G91" s="5">
        <v>31.315099613000001</v>
      </c>
      <c r="H91" s="24">
        <v>39.116428900000002</v>
      </c>
      <c r="I91" s="33">
        <v>45.619651752999999</v>
      </c>
      <c r="J91" s="27">
        <v>48.193650939000001</v>
      </c>
      <c r="K91" s="29">
        <v>0</v>
      </c>
      <c r="L91" s="44">
        <v>0</v>
      </c>
      <c r="M91" s="56">
        <v>1</v>
      </c>
      <c r="N91" s="54">
        <v>1</v>
      </c>
    </row>
    <row r="92" spans="1:14" x14ac:dyDescent="0.35">
      <c r="A92" s="86" t="s">
        <v>582</v>
      </c>
      <c r="B92" s="87" t="s">
        <v>583</v>
      </c>
      <c r="C92" s="31">
        <v>10.853530032</v>
      </c>
      <c r="D92" s="27">
        <v>12.683255999</v>
      </c>
      <c r="E92" s="29">
        <v>0</v>
      </c>
      <c r="F92" s="4">
        <v>3</v>
      </c>
      <c r="G92" s="5">
        <v>23.453384676999999</v>
      </c>
      <c r="H92" s="24">
        <v>24.657534247000001</v>
      </c>
      <c r="I92" s="33">
        <v>38.396415437999998</v>
      </c>
      <c r="J92" s="27">
        <v>42.525451306999997</v>
      </c>
      <c r="K92" s="29">
        <v>0</v>
      </c>
      <c r="L92" s="44">
        <v>0</v>
      </c>
      <c r="M92" s="56">
        <v>2</v>
      </c>
      <c r="N92" s="54">
        <v>2</v>
      </c>
    </row>
    <row r="93" spans="1:14" x14ac:dyDescent="0.35">
      <c r="A93" s="86" t="s">
        <v>584</v>
      </c>
      <c r="B93" s="87" t="s">
        <v>585</v>
      </c>
      <c r="C93" s="31">
        <v>10.639501981</v>
      </c>
      <c r="D93" s="27">
        <v>11.936575499</v>
      </c>
      <c r="E93" s="29">
        <v>0</v>
      </c>
      <c r="F93" s="4">
        <v>18</v>
      </c>
      <c r="G93" s="5">
        <v>40.692513962</v>
      </c>
      <c r="H93" s="24">
        <v>32.258064515999997</v>
      </c>
      <c r="I93" s="33">
        <v>28.951451937000002</v>
      </c>
      <c r="J93" s="27">
        <v>30.946249473999998</v>
      </c>
      <c r="K93" s="29">
        <v>102</v>
      </c>
      <c r="L93" s="44">
        <v>194</v>
      </c>
      <c r="M93" s="56">
        <v>2</v>
      </c>
      <c r="N93" s="54">
        <v>3</v>
      </c>
    </row>
    <row r="94" spans="1:14" x14ac:dyDescent="0.35">
      <c r="A94" s="86" t="s">
        <v>586</v>
      </c>
      <c r="B94" s="87" t="s">
        <v>587</v>
      </c>
      <c r="C94" s="31">
        <v>12.047377327</v>
      </c>
      <c r="D94" s="27">
        <v>13.084811242000001</v>
      </c>
      <c r="E94" s="29">
        <v>0</v>
      </c>
      <c r="F94" s="4">
        <v>0</v>
      </c>
      <c r="G94" s="5">
        <v>36.401756425000002</v>
      </c>
      <c r="H94" s="24">
        <v>37.766497461999997</v>
      </c>
      <c r="I94" s="33">
        <v>37.890552139999997</v>
      </c>
      <c r="J94" s="27">
        <v>39.756350636999997</v>
      </c>
      <c r="K94" s="29">
        <v>0</v>
      </c>
      <c r="L94" s="44">
        <v>38</v>
      </c>
      <c r="M94" s="56">
        <v>1</v>
      </c>
      <c r="N94" s="54">
        <v>2</v>
      </c>
    </row>
    <row r="95" spans="1:14" x14ac:dyDescent="0.35">
      <c r="A95" s="86" t="s">
        <v>588</v>
      </c>
      <c r="B95" s="87" t="s">
        <v>589</v>
      </c>
      <c r="C95" s="31">
        <v>5.8177826564000004</v>
      </c>
      <c r="D95" s="27">
        <v>7.2895053896000004</v>
      </c>
      <c r="E95" s="29">
        <v>32</v>
      </c>
      <c r="F95" s="4">
        <v>48</v>
      </c>
      <c r="G95" s="5">
        <v>40.377637108999998</v>
      </c>
      <c r="H95" s="24">
        <v>22.283205269</v>
      </c>
      <c r="I95" s="33">
        <v>20.155024213000001</v>
      </c>
      <c r="J95" s="27">
        <v>22.482050061999999</v>
      </c>
      <c r="K95" s="29">
        <v>133</v>
      </c>
      <c r="L95" s="44">
        <v>179</v>
      </c>
      <c r="M95" s="56">
        <v>3</v>
      </c>
      <c r="N95" s="54">
        <v>3</v>
      </c>
    </row>
    <row r="96" spans="1:14" x14ac:dyDescent="0.35">
      <c r="A96" s="86" t="s">
        <v>590</v>
      </c>
      <c r="B96" s="87" t="s">
        <v>591</v>
      </c>
      <c r="C96" s="31">
        <v>11.652661064</v>
      </c>
      <c r="D96" s="27">
        <v>12.579670599</v>
      </c>
      <c r="E96" s="29">
        <v>0</v>
      </c>
      <c r="F96" s="4">
        <v>14</v>
      </c>
      <c r="G96" s="5">
        <v>38.068916323000003</v>
      </c>
      <c r="H96" s="24">
        <v>38.711484593999998</v>
      </c>
      <c r="I96" s="33">
        <v>37.137774635</v>
      </c>
      <c r="J96" s="27">
        <v>38.781115886999999</v>
      </c>
      <c r="K96" s="29">
        <v>0</v>
      </c>
      <c r="L96" s="44">
        <v>84</v>
      </c>
      <c r="M96" s="56">
        <v>1</v>
      </c>
      <c r="N96" s="54">
        <v>2</v>
      </c>
    </row>
    <row r="97" spans="1:14" x14ac:dyDescent="0.35">
      <c r="A97" s="86" t="s">
        <v>592</v>
      </c>
      <c r="B97" s="87" t="s">
        <v>593</v>
      </c>
      <c r="C97" s="31">
        <v>8.0252479711000007</v>
      </c>
      <c r="D97" s="27">
        <v>9.0498843698000009</v>
      </c>
      <c r="E97" s="29">
        <v>44</v>
      </c>
      <c r="F97" s="4">
        <v>83</v>
      </c>
      <c r="G97" s="5">
        <v>36.462158389999999</v>
      </c>
      <c r="H97" s="24">
        <v>26.961226329999999</v>
      </c>
      <c r="I97" s="33">
        <v>27.004978303000001</v>
      </c>
      <c r="J97" s="27">
        <v>28.821577605000002</v>
      </c>
      <c r="K97" s="29">
        <v>160</v>
      </c>
      <c r="L97" s="44">
        <v>264</v>
      </c>
      <c r="M97" s="56">
        <v>3</v>
      </c>
      <c r="N97" s="54">
        <v>3</v>
      </c>
    </row>
    <row r="98" spans="1:14" x14ac:dyDescent="0.35">
      <c r="A98" s="86" t="s">
        <v>594</v>
      </c>
      <c r="B98" s="87" t="s">
        <v>595</v>
      </c>
      <c r="C98" s="31">
        <v>11.443083358000001</v>
      </c>
      <c r="D98" s="27">
        <v>12.394992007000001</v>
      </c>
      <c r="E98" s="29">
        <v>0</v>
      </c>
      <c r="F98" s="4">
        <v>19</v>
      </c>
      <c r="G98" s="5">
        <v>37.644361013000001</v>
      </c>
      <c r="H98" s="24">
        <v>39.049895429000003</v>
      </c>
      <c r="I98" s="33">
        <v>37.884931762000001</v>
      </c>
      <c r="J98" s="27">
        <v>39.608762489999997</v>
      </c>
      <c r="K98" s="29">
        <v>0</v>
      </c>
      <c r="L98" s="44">
        <v>50</v>
      </c>
      <c r="M98" s="56">
        <v>1</v>
      </c>
      <c r="N98" s="54">
        <v>2</v>
      </c>
    </row>
    <row r="99" spans="1:14" x14ac:dyDescent="0.35">
      <c r="A99" s="86" t="s">
        <v>596</v>
      </c>
      <c r="B99" s="87" t="s">
        <v>597</v>
      </c>
      <c r="C99" s="31">
        <v>17.789072427000001</v>
      </c>
      <c r="D99" s="27">
        <v>20.207184182999999</v>
      </c>
      <c r="E99" s="29">
        <v>0</v>
      </c>
      <c r="F99" s="4">
        <v>0</v>
      </c>
      <c r="G99" s="5">
        <v>49.833762903</v>
      </c>
      <c r="H99" s="24">
        <v>61.626429479000002</v>
      </c>
      <c r="I99" s="33">
        <v>45.163738946999999</v>
      </c>
      <c r="J99" s="27">
        <v>48.537271625000002</v>
      </c>
      <c r="K99" s="29">
        <v>0</v>
      </c>
      <c r="L99" s="44">
        <v>0</v>
      </c>
      <c r="M99" s="56">
        <v>1</v>
      </c>
      <c r="N99" s="54">
        <v>1</v>
      </c>
    </row>
    <row r="100" spans="1:14" ht="16.25" customHeight="1" x14ac:dyDescent="0.35">
      <c r="A100" s="86" t="s">
        <v>598</v>
      </c>
      <c r="B100" s="87" t="s">
        <v>599</v>
      </c>
      <c r="C100" s="31">
        <v>9.8197343454000006</v>
      </c>
      <c r="D100" s="27">
        <v>10.962833863</v>
      </c>
      <c r="E100" s="29">
        <v>3</v>
      </c>
      <c r="F100" s="4">
        <v>41</v>
      </c>
      <c r="G100" s="5">
        <v>35.106034565000002</v>
      </c>
      <c r="H100" s="24">
        <v>29.459203036000002</v>
      </c>
      <c r="I100" s="33">
        <v>30.646845670000001</v>
      </c>
      <c r="J100" s="27">
        <v>32.669892255000001</v>
      </c>
      <c r="K100" s="29">
        <v>71</v>
      </c>
      <c r="L100" s="44">
        <v>166</v>
      </c>
      <c r="M100" s="56">
        <v>2</v>
      </c>
      <c r="N100" s="54">
        <v>3</v>
      </c>
    </row>
    <row r="101" spans="1:14" ht="15" customHeight="1" x14ac:dyDescent="0.35">
      <c r="A101" s="86" t="s">
        <v>600</v>
      </c>
      <c r="B101" s="87" t="s">
        <v>601</v>
      </c>
      <c r="C101" s="31">
        <v>11.394422311</v>
      </c>
      <c r="D101" s="27">
        <v>12.500247444999999</v>
      </c>
      <c r="E101" s="29">
        <v>0</v>
      </c>
      <c r="F101" s="4">
        <v>12</v>
      </c>
      <c r="G101" s="5">
        <v>36.571152709000003</v>
      </c>
      <c r="H101" s="24">
        <v>35.298804781000001</v>
      </c>
      <c r="I101" s="33">
        <v>35.250713744000002</v>
      </c>
      <c r="J101" s="27">
        <v>37.198839356999997</v>
      </c>
      <c r="K101" s="29">
        <v>0</v>
      </c>
      <c r="L101" s="44">
        <v>95</v>
      </c>
      <c r="M101" s="56">
        <v>1</v>
      </c>
      <c r="N101" s="54">
        <v>2</v>
      </c>
    </row>
    <row r="102" spans="1:14" ht="16.25" customHeight="1" x14ac:dyDescent="0.35">
      <c r="A102" s="86" t="s">
        <v>602</v>
      </c>
      <c r="B102" s="87" t="s">
        <v>603</v>
      </c>
      <c r="C102" s="31">
        <v>13.375</v>
      </c>
      <c r="D102" s="27">
        <v>15.544801584</v>
      </c>
      <c r="E102" s="29">
        <v>0</v>
      </c>
      <c r="F102" s="4">
        <v>0</v>
      </c>
      <c r="G102" s="5">
        <v>35.844909827000002</v>
      </c>
      <c r="H102" s="24">
        <v>44.125</v>
      </c>
      <c r="I102" s="33">
        <v>44.957669465000002</v>
      </c>
      <c r="J102" s="27">
        <v>48.893916437999998</v>
      </c>
      <c r="K102" s="29">
        <v>0</v>
      </c>
      <c r="L102" s="44">
        <v>0</v>
      </c>
      <c r="M102" s="56">
        <v>1</v>
      </c>
      <c r="N102" s="54">
        <v>1</v>
      </c>
    </row>
    <row r="103" spans="1:14" ht="15" customHeight="1" thickBot="1" x14ac:dyDescent="0.4">
      <c r="A103" s="88" t="s">
        <v>604</v>
      </c>
      <c r="B103" s="89" t="s">
        <v>605</v>
      </c>
      <c r="C103" s="32">
        <v>17.382413088</v>
      </c>
      <c r="D103" s="28">
        <v>19.518347640000002</v>
      </c>
      <c r="E103" s="30">
        <v>0</v>
      </c>
      <c r="F103" s="3">
        <v>0</v>
      </c>
      <c r="G103" s="2">
        <v>35.598341042999998</v>
      </c>
      <c r="H103" s="25">
        <v>58.486707566</v>
      </c>
      <c r="I103" s="34">
        <v>60.003140072000001</v>
      </c>
      <c r="J103" s="28">
        <v>64.130210368999997</v>
      </c>
      <c r="K103" s="30">
        <v>0</v>
      </c>
      <c r="L103" s="45">
        <v>0</v>
      </c>
      <c r="M103" s="57">
        <v>1</v>
      </c>
      <c r="N103" s="55">
        <v>1</v>
      </c>
    </row>
    <row r="104" spans="1:14" ht="27" customHeight="1" x14ac:dyDescent="0.35">
      <c r="C104" s="29"/>
      <c r="I104" s="21"/>
      <c r="J104" s="21"/>
    </row>
    <row r="105" spans="1:14" x14ac:dyDescent="0.35">
      <c r="C105" s="29"/>
    </row>
    <row r="106" spans="1:14" ht="15.5" x14ac:dyDescent="0.35">
      <c r="A106" s="131" t="s">
        <v>251</v>
      </c>
      <c r="B106" s="131"/>
      <c r="C106" s="131"/>
      <c r="D106" s="131"/>
      <c r="E106" s="131"/>
      <c r="F106" s="131"/>
      <c r="G106" s="131"/>
      <c r="H106" s="131"/>
      <c r="I106" s="131"/>
      <c r="J106" s="131"/>
      <c r="K106" s="131"/>
      <c r="L106" s="131"/>
    </row>
    <row r="107" spans="1:14" ht="15" thickBot="1" x14ac:dyDescent="0.4">
      <c r="C107" s="29"/>
    </row>
    <row r="108" spans="1:14" ht="18.649999999999999" customHeight="1" thickBot="1" x14ac:dyDescent="0.4">
      <c r="A108" s="132" t="s">
        <v>8</v>
      </c>
      <c r="B108" s="135" t="s">
        <v>492</v>
      </c>
      <c r="C108" s="138" t="s">
        <v>243</v>
      </c>
      <c r="D108" s="139"/>
      <c r="E108" s="139"/>
      <c r="F108" s="139"/>
      <c r="G108" s="139"/>
      <c r="H108" s="139"/>
      <c r="I108" s="139"/>
      <c r="J108" s="139"/>
      <c r="K108" s="139"/>
      <c r="L108" s="140"/>
      <c r="M108" s="8"/>
    </row>
    <row r="109" spans="1:14" ht="15" customHeight="1" thickBot="1" x14ac:dyDescent="0.4">
      <c r="A109" s="133"/>
      <c r="B109" s="136"/>
      <c r="C109" s="180" t="s">
        <v>10</v>
      </c>
      <c r="D109" s="181"/>
      <c r="E109" s="181"/>
      <c r="F109" s="182"/>
      <c r="G109" s="183" t="s">
        <v>23</v>
      </c>
      <c r="H109" s="184"/>
      <c r="I109" s="184"/>
      <c r="J109" s="184"/>
      <c r="K109" s="188" t="s">
        <v>20</v>
      </c>
      <c r="L109" s="189"/>
      <c r="M109" s="36"/>
    </row>
    <row r="110" spans="1:14" ht="14.4" customHeight="1" thickBot="1" x14ac:dyDescent="0.4">
      <c r="A110" s="133"/>
      <c r="B110" s="136"/>
      <c r="C110" s="146" t="s">
        <v>6</v>
      </c>
      <c r="D110" s="120" t="s">
        <v>0</v>
      </c>
      <c r="E110" s="123" t="s">
        <v>14</v>
      </c>
      <c r="F110" s="124"/>
      <c r="G110" s="114" t="s">
        <v>244</v>
      </c>
      <c r="H110" s="120" t="s">
        <v>0</v>
      </c>
      <c r="I110" s="125" t="s">
        <v>22</v>
      </c>
      <c r="J110" s="126"/>
      <c r="K110" s="190"/>
      <c r="L110" s="191"/>
    </row>
    <row r="111" spans="1:14" ht="14.4" customHeight="1" x14ac:dyDescent="0.35">
      <c r="A111" s="133"/>
      <c r="B111" s="136"/>
      <c r="C111" s="147"/>
      <c r="D111" s="121"/>
      <c r="E111" s="127" t="s">
        <v>4</v>
      </c>
      <c r="F111" s="129" t="s">
        <v>5</v>
      </c>
      <c r="G111" s="115"/>
      <c r="H111" s="121"/>
      <c r="I111" s="127" t="s">
        <v>4</v>
      </c>
      <c r="J111" s="129" t="s">
        <v>5</v>
      </c>
      <c r="K111" s="185">
        <v>2019</v>
      </c>
      <c r="L111" s="187">
        <v>2020</v>
      </c>
    </row>
    <row r="112" spans="1:14" ht="15" customHeight="1" thickBot="1" x14ac:dyDescent="0.4">
      <c r="A112" s="134"/>
      <c r="B112" s="137"/>
      <c r="C112" s="148"/>
      <c r="D112" s="122"/>
      <c r="E112" s="128"/>
      <c r="F112" s="130"/>
      <c r="G112" s="116"/>
      <c r="H112" s="122"/>
      <c r="I112" s="128"/>
      <c r="J112" s="130"/>
      <c r="K112" s="186"/>
      <c r="L112" s="130"/>
    </row>
    <row r="113" spans="1:14" ht="15" thickBot="1" x14ac:dyDescent="0.4">
      <c r="A113" s="37" t="s">
        <v>606</v>
      </c>
      <c r="B113" s="89" t="s">
        <v>607</v>
      </c>
      <c r="C113" s="32">
        <v>10.38961039</v>
      </c>
      <c r="D113" s="28">
        <v>13.372969345</v>
      </c>
      <c r="E113" s="39">
        <v>0</v>
      </c>
      <c r="F113" s="40">
        <v>0</v>
      </c>
      <c r="G113" s="41">
        <v>18.701298700999999</v>
      </c>
      <c r="H113" s="38">
        <v>22.753049115</v>
      </c>
      <c r="I113" s="39">
        <v>0</v>
      </c>
      <c r="J113" s="40">
        <v>0</v>
      </c>
      <c r="K113" s="59">
        <v>3</v>
      </c>
      <c r="L113" s="58">
        <v>1</v>
      </c>
    </row>
    <row r="114" spans="1:14" s="21" customFormat="1" x14ac:dyDescent="0.35">
      <c r="A114" s="79"/>
      <c r="B114" s="79"/>
      <c r="C114" s="29"/>
      <c r="I114" s="79"/>
      <c r="J114" s="79"/>
      <c r="K114" s="23"/>
      <c r="L114" s="23"/>
      <c r="M114" s="79"/>
      <c r="N114" s="79"/>
    </row>
    <row r="115" spans="1:14" s="21" customFormat="1" x14ac:dyDescent="0.35">
      <c r="A115" s="79"/>
      <c r="B115" s="79"/>
      <c r="C115" s="29"/>
      <c r="I115" s="79"/>
      <c r="J115" s="79"/>
      <c r="K115" s="23"/>
      <c r="L115" s="23"/>
      <c r="M115" s="79"/>
      <c r="N115" s="79"/>
    </row>
    <row r="116" spans="1:14" s="21" customFormat="1" x14ac:dyDescent="0.35">
      <c r="A116" s="79"/>
      <c r="B116" s="79"/>
      <c r="C116" s="29"/>
      <c r="I116" s="79"/>
      <c r="J116" s="79"/>
      <c r="K116" s="23"/>
      <c r="L116" s="23"/>
      <c r="M116" s="79"/>
      <c r="N116" s="79"/>
    </row>
    <row r="117" spans="1:14" s="21" customFormat="1" x14ac:dyDescent="0.35">
      <c r="A117" s="79"/>
      <c r="B117" s="79"/>
      <c r="C117" s="29"/>
      <c r="I117" s="79"/>
      <c r="J117" s="79"/>
      <c r="K117" s="23"/>
      <c r="L117" s="23"/>
      <c r="M117" s="79"/>
      <c r="N117" s="79"/>
    </row>
    <row r="118" spans="1:14" s="21" customFormat="1" x14ac:dyDescent="0.35">
      <c r="A118" s="79"/>
      <c r="B118" s="79"/>
      <c r="C118" s="29"/>
      <c r="I118" s="79"/>
      <c r="J118" s="79"/>
      <c r="K118" s="23"/>
      <c r="L118" s="23"/>
      <c r="M118" s="79"/>
      <c r="N118" s="79"/>
    </row>
    <row r="119" spans="1:14" s="21" customFormat="1" x14ac:dyDescent="0.35">
      <c r="A119" s="79"/>
      <c r="B119" s="79"/>
      <c r="C119" s="29"/>
      <c r="I119" s="79"/>
      <c r="J119" s="79"/>
      <c r="K119" s="23"/>
      <c r="L119" s="23"/>
      <c r="M119" s="79"/>
      <c r="N119" s="79"/>
    </row>
  </sheetData>
  <sheetProtection algorithmName="SHA-512" hashValue="n+s4P5tACiCGjrKgADo8/bNL4Y6wgWlk+on4yS/HiDlScUmx8zHBN/g4hiHLLN0bhYQHlOMHL4QHPPFJNiEQvA==" saltValue="7KhduOH+iKMs6Ct46ejexw==" spinCount="100000" sheet="1" objects="1" scenarios="1" selectLockedCells="1" sort="0" autoFilter="0"/>
  <protectedRanges>
    <protectedRange sqref="A46:N103" name="Data"/>
  </protectedRanges>
  <autoFilter ref="A46:N103" xr:uid="{00000000-0009-0000-0000-000003000000}">
    <sortState ref="A47:N103">
      <sortCondition ref="B46:B103"/>
    </sortState>
  </autoFilter>
  <mergeCells count="56">
    <mergeCell ref="A10:G10"/>
    <mergeCell ref="A5:N5"/>
    <mergeCell ref="A6:N6"/>
    <mergeCell ref="A7:N7"/>
    <mergeCell ref="A9:G9"/>
    <mergeCell ref="A12:H12"/>
    <mergeCell ref="A14:A15"/>
    <mergeCell ref="B14:L14"/>
    <mergeCell ref="B15:E15"/>
    <mergeCell ref="F15:H15"/>
    <mergeCell ref="I15:L15"/>
    <mergeCell ref="B16:E16"/>
    <mergeCell ref="F16:H16"/>
    <mergeCell ref="I16:L16"/>
    <mergeCell ref="B17:E17"/>
    <mergeCell ref="F17:H17"/>
    <mergeCell ref="I17:L17"/>
    <mergeCell ref="B18:E18"/>
    <mergeCell ref="F18:H18"/>
    <mergeCell ref="I18:L18"/>
    <mergeCell ref="A39:L39"/>
    <mergeCell ref="A41:A45"/>
    <mergeCell ref="B41:B45"/>
    <mergeCell ref="C41:N41"/>
    <mergeCell ref="C42:F42"/>
    <mergeCell ref="G42:L42"/>
    <mergeCell ref="M42:N43"/>
    <mergeCell ref="J43:J45"/>
    <mergeCell ref="K43:L43"/>
    <mergeCell ref="M44:M45"/>
    <mergeCell ref="N44:N45"/>
    <mergeCell ref="L111:L112"/>
    <mergeCell ref="K109:L110"/>
    <mergeCell ref="C110:C112"/>
    <mergeCell ref="D110:D112"/>
    <mergeCell ref="E110:F110"/>
    <mergeCell ref="G110:G112"/>
    <mergeCell ref="H110:H112"/>
    <mergeCell ref="I110:J110"/>
    <mergeCell ref="E111:E112"/>
    <mergeCell ref="F111:F112"/>
    <mergeCell ref="I111:I112"/>
    <mergeCell ref="A106:L106"/>
    <mergeCell ref="C43:C45"/>
    <mergeCell ref="D43:D45"/>
    <mergeCell ref="E43:F43"/>
    <mergeCell ref="G43:G45"/>
    <mergeCell ref="H43:H45"/>
    <mergeCell ref="I43:I45"/>
    <mergeCell ref="A108:A112"/>
    <mergeCell ref="B108:B112"/>
    <mergeCell ref="C108:L108"/>
    <mergeCell ref="C109:F109"/>
    <mergeCell ref="G109:J109"/>
    <mergeCell ref="J111:J112"/>
    <mergeCell ref="K111:K112"/>
  </mergeCells>
  <conditionalFormatting sqref="J47:J103">
    <cfRule type="cellIs" dxfId="13" priority="3" operator="lessThan">
      <formula xml:space="preserve"> F$18</formula>
    </cfRule>
    <cfRule type="cellIs" dxfId="12" priority="4" operator="between">
      <formula>F$18</formula>
      <formula>F$17</formula>
    </cfRule>
  </conditionalFormatting>
  <conditionalFormatting sqref="H113">
    <cfRule type="cellIs" dxfId="11" priority="7" operator="lessThan">
      <formula xml:space="preserve"> I$18</formula>
    </cfRule>
    <cfRule type="cellIs" dxfId="10" priority="8" operator="between">
      <formula>I$18</formula>
      <formula>I$17</formula>
    </cfRule>
  </conditionalFormatting>
  <conditionalFormatting sqref="D47:D103">
    <cfRule type="cellIs" dxfId="9" priority="5" operator="lessThan">
      <formula xml:space="preserve"> B$18</formula>
    </cfRule>
    <cfRule type="cellIs" dxfId="8" priority="6" operator="between">
      <formula>B$18</formula>
      <formula>B$17</formula>
    </cfRule>
  </conditionalFormatting>
  <conditionalFormatting sqref="D113">
    <cfRule type="cellIs" dxfId="7" priority="1" operator="lessThan">
      <formula xml:space="preserve"> B$18</formula>
    </cfRule>
    <cfRule type="cellIs" dxfId="6" priority="2" operator="between">
      <formula>B$18</formula>
      <formula>B$17</formula>
    </cfRule>
  </conditionalFormatting>
  <conditionalFormatting sqref="I47:I103">
    <cfRule type="expression" dxfId="5" priority="9">
      <formula>AND(F$18&lt;=J47,J47&lt;F$17)</formula>
    </cfRule>
    <cfRule type="expression" dxfId="4" priority="10">
      <formula xml:space="preserve"> J47 &lt; F$18</formula>
    </cfRule>
  </conditionalFormatting>
  <conditionalFormatting sqref="C47:C103 C113">
    <cfRule type="expression" dxfId="3" priority="11">
      <formula>AND(B$18&lt;=D47,D47&lt;B$17)</formula>
    </cfRule>
    <cfRule type="expression" dxfId="2" priority="12">
      <formula xml:space="preserve"> D47 &lt; B$18</formula>
    </cfRule>
  </conditionalFormatting>
  <conditionalFormatting sqref="G113">
    <cfRule type="expression" dxfId="1" priority="13">
      <formula>$H$113 &lt; $I$18</formula>
    </cfRule>
  </conditionalFormatting>
  <conditionalFormatting sqref="G113:H113">
    <cfRule type="expression" dxfId="0" priority="14">
      <formula xml:space="preserve"> AND($H$113&gt;=$I$18,$H$113&lt;$I$17)</formula>
    </cfRule>
  </conditionalFormatting>
  <pageMargins left="0.7" right="0.7" top="0.75" bottom="0.75" header="0.3" footer="0.3"/>
  <pageSetup scale="59" fitToHeight="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01"/>
  <sheetViews>
    <sheetView workbookViewId="0">
      <selection activeCell="A9" sqref="A9"/>
    </sheetView>
  </sheetViews>
  <sheetFormatPr defaultColWidth="8.90625" defaultRowHeight="14.5" x14ac:dyDescent="0.35"/>
  <cols>
    <col min="1" max="1" width="32.36328125" style="11" customWidth="1"/>
    <col min="2" max="2" width="9.36328125" style="11" customWidth="1"/>
    <col min="3" max="3" width="54.54296875" style="11" customWidth="1"/>
    <col min="4" max="4" width="20.90625" style="11" customWidth="1"/>
    <col min="5" max="5" width="17.08984375" style="11" customWidth="1"/>
    <col min="6" max="6" width="21" style="11" customWidth="1"/>
    <col min="7" max="7" width="31.08984375" style="11" customWidth="1"/>
    <col min="8" max="16384" width="8.90625" style="11"/>
  </cols>
  <sheetData>
    <row r="1" spans="1:7" ht="21" x14ac:dyDescent="0.5">
      <c r="A1" s="71" t="s">
        <v>608</v>
      </c>
      <c r="B1" s="71"/>
      <c r="C1" s="72"/>
    </row>
    <row r="2" spans="1:7" ht="18.5" x14ac:dyDescent="0.45">
      <c r="A2" s="22" t="s">
        <v>242</v>
      </c>
    </row>
    <row r="4" spans="1:7" ht="15.5" x14ac:dyDescent="0.35">
      <c r="A4" s="50" t="s">
        <v>260</v>
      </c>
    </row>
    <row r="5" spans="1:7" x14ac:dyDescent="0.35">
      <c r="A5" s="53" t="s">
        <v>257</v>
      </c>
    </row>
    <row r="6" spans="1:7" x14ac:dyDescent="0.35">
      <c r="A6" s="53" t="s">
        <v>258</v>
      </c>
    </row>
    <row r="7" spans="1:7" ht="15" thickBot="1" x14ac:dyDescent="0.4"/>
    <row r="8" spans="1:7" ht="46" thickBot="1" x14ac:dyDescent="0.4">
      <c r="A8" s="46" t="s">
        <v>32</v>
      </c>
      <c r="B8" s="47" t="s">
        <v>33</v>
      </c>
      <c r="C8" s="46" t="s">
        <v>34</v>
      </c>
      <c r="D8" s="47" t="s">
        <v>35</v>
      </c>
      <c r="E8" s="47" t="s">
        <v>36</v>
      </c>
      <c r="F8" s="47" t="s">
        <v>37</v>
      </c>
      <c r="G8" s="48" t="s">
        <v>259</v>
      </c>
    </row>
    <row r="9" spans="1:7" s="73" customFormat="1" x14ac:dyDescent="0.35">
      <c r="A9" s="74"/>
      <c r="B9" s="74"/>
      <c r="C9" s="74"/>
      <c r="D9" s="74"/>
      <c r="E9" s="74"/>
      <c r="F9" s="74"/>
      <c r="G9" s="74"/>
    </row>
    <row r="10" spans="1:7" x14ac:dyDescent="0.35">
      <c r="A10" s="21" t="s">
        <v>38</v>
      </c>
      <c r="B10" s="21" t="s">
        <v>39</v>
      </c>
      <c r="C10" s="11" t="s">
        <v>40</v>
      </c>
      <c r="D10" s="70" t="s">
        <v>305</v>
      </c>
      <c r="E10" s="21" t="s">
        <v>41</v>
      </c>
      <c r="F10" s="21" t="s">
        <v>42</v>
      </c>
      <c r="G10" s="49">
        <v>0.21</v>
      </c>
    </row>
    <row r="11" spans="1:7" x14ac:dyDescent="0.35">
      <c r="A11" s="21" t="s">
        <v>38</v>
      </c>
      <c r="B11" s="21" t="s">
        <v>39</v>
      </c>
      <c r="C11" s="11" t="s">
        <v>43</v>
      </c>
      <c r="D11" s="70" t="s">
        <v>306</v>
      </c>
      <c r="E11" s="21" t="s">
        <v>41</v>
      </c>
      <c r="F11" s="21" t="s">
        <v>42</v>
      </c>
      <c r="G11" s="49">
        <v>0.74</v>
      </c>
    </row>
    <row r="12" spans="1:7" x14ac:dyDescent="0.35">
      <c r="A12" s="21" t="s">
        <v>38</v>
      </c>
      <c r="B12" s="21" t="s">
        <v>39</v>
      </c>
      <c r="C12" s="11" t="s">
        <v>44</v>
      </c>
      <c r="D12" s="70" t="s">
        <v>307</v>
      </c>
      <c r="E12" s="21" t="s">
        <v>45</v>
      </c>
      <c r="F12" s="21" t="s">
        <v>46</v>
      </c>
      <c r="G12" s="49">
        <v>0.05</v>
      </c>
    </row>
    <row r="13" spans="1:7" x14ac:dyDescent="0.35">
      <c r="A13" s="21" t="s">
        <v>45</v>
      </c>
      <c r="B13" s="21" t="s">
        <v>45</v>
      </c>
      <c r="C13" s="11" t="s">
        <v>45</v>
      </c>
      <c r="D13" s="70" t="s">
        <v>45</v>
      </c>
      <c r="E13" s="21" t="s">
        <v>45</v>
      </c>
      <c r="F13" s="21" t="s">
        <v>45</v>
      </c>
      <c r="G13" s="21" t="s">
        <v>47</v>
      </c>
    </row>
    <row r="14" spans="1:7" x14ac:dyDescent="0.35">
      <c r="A14" s="21" t="s">
        <v>48</v>
      </c>
      <c r="B14" s="21" t="s">
        <v>49</v>
      </c>
      <c r="C14" s="11" t="s">
        <v>471</v>
      </c>
      <c r="D14" s="70" t="s">
        <v>308</v>
      </c>
      <c r="E14" s="21" t="s">
        <v>45</v>
      </c>
      <c r="F14" s="21" t="s">
        <v>51</v>
      </c>
      <c r="G14" s="49">
        <v>0.72</v>
      </c>
    </row>
    <row r="15" spans="1:7" x14ac:dyDescent="0.35">
      <c r="A15" s="21" t="s">
        <v>48</v>
      </c>
      <c r="B15" s="21" t="s">
        <v>49</v>
      </c>
      <c r="C15" s="11" t="s">
        <v>309</v>
      </c>
      <c r="D15" s="70" t="s">
        <v>310</v>
      </c>
      <c r="E15" s="21" t="s">
        <v>52</v>
      </c>
      <c r="F15" s="21" t="s">
        <v>53</v>
      </c>
      <c r="G15" s="49">
        <v>0.15</v>
      </c>
    </row>
    <row r="16" spans="1:7" x14ac:dyDescent="0.35">
      <c r="A16" s="21" t="s">
        <v>48</v>
      </c>
      <c r="B16" s="21" t="s">
        <v>49</v>
      </c>
      <c r="C16" s="11" t="s">
        <v>54</v>
      </c>
      <c r="D16" s="70" t="s">
        <v>311</v>
      </c>
      <c r="E16" s="21" t="s">
        <v>45</v>
      </c>
      <c r="F16" s="21" t="s">
        <v>51</v>
      </c>
      <c r="G16" s="49">
        <v>0.01</v>
      </c>
    </row>
    <row r="17" spans="1:7" x14ac:dyDescent="0.35">
      <c r="A17" s="21" t="s">
        <v>48</v>
      </c>
      <c r="B17" s="21" t="s">
        <v>49</v>
      </c>
      <c r="C17" s="11" t="s">
        <v>55</v>
      </c>
      <c r="D17" s="70" t="s">
        <v>312</v>
      </c>
      <c r="E17" s="21" t="s">
        <v>45</v>
      </c>
      <c r="F17" s="21" t="s">
        <v>51</v>
      </c>
      <c r="G17" s="49">
        <v>0.11</v>
      </c>
    </row>
    <row r="18" spans="1:7" x14ac:dyDescent="0.35">
      <c r="A18" s="21" t="s">
        <v>48</v>
      </c>
      <c r="B18" s="21" t="s">
        <v>49</v>
      </c>
      <c r="C18" s="11" t="s">
        <v>472</v>
      </c>
      <c r="D18" s="70" t="s">
        <v>473</v>
      </c>
      <c r="E18" s="21" t="s">
        <v>45</v>
      </c>
      <c r="F18" s="21" t="s">
        <v>51</v>
      </c>
      <c r="G18" s="49">
        <v>0</v>
      </c>
    </row>
    <row r="19" spans="1:7" x14ac:dyDescent="0.35">
      <c r="A19" s="21" t="s">
        <v>45</v>
      </c>
      <c r="B19" s="21" t="s">
        <v>45</v>
      </c>
      <c r="C19" s="11" t="s">
        <v>45</v>
      </c>
      <c r="D19" s="70" t="s">
        <v>45</v>
      </c>
      <c r="E19" s="21" t="s">
        <v>45</v>
      </c>
      <c r="F19" s="21" t="s">
        <v>45</v>
      </c>
      <c r="G19" s="49" t="s">
        <v>47</v>
      </c>
    </row>
    <row r="20" spans="1:7" x14ac:dyDescent="0.35">
      <c r="A20" s="21" t="s">
        <v>56</v>
      </c>
      <c r="B20" s="21" t="s">
        <v>57</v>
      </c>
      <c r="C20" s="11" t="s">
        <v>313</v>
      </c>
      <c r="D20" s="70" t="s">
        <v>314</v>
      </c>
      <c r="E20" s="21" t="s">
        <v>58</v>
      </c>
      <c r="F20" s="21" t="s">
        <v>59</v>
      </c>
      <c r="G20" s="49">
        <v>1</v>
      </c>
    </row>
    <row r="21" spans="1:7" x14ac:dyDescent="0.35">
      <c r="A21" s="21" t="s">
        <v>45</v>
      </c>
      <c r="B21" s="21" t="s">
        <v>45</v>
      </c>
      <c r="C21" s="11" t="s">
        <v>45</v>
      </c>
      <c r="D21" s="70" t="s">
        <v>45</v>
      </c>
      <c r="E21" s="21" t="s">
        <v>45</v>
      </c>
      <c r="F21" s="21" t="s">
        <v>45</v>
      </c>
      <c r="G21" s="49" t="s">
        <v>47</v>
      </c>
    </row>
    <row r="22" spans="1:7" x14ac:dyDescent="0.35">
      <c r="A22" s="21" t="s">
        <v>60</v>
      </c>
      <c r="B22" s="21" t="s">
        <v>61</v>
      </c>
      <c r="C22" s="11" t="s">
        <v>62</v>
      </c>
      <c r="D22" s="70" t="s">
        <v>315</v>
      </c>
      <c r="E22" s="21" t="s">
        <v>45</v>
      </c>
      <c r="F22" s="21" t="s">
        <v>63</v>
      </c>
      <c r="G22" s="49">
        <v>0.97</v>
      </c>
    </row>
    <row r="23" spans="1:7" x14ac:dyDescent="0.35">
      <c r="A23" s="21" t="s">
        <v>60</v>
      </c>
      <c r="B23" s="21" t="s">
        <v>61</v>
      </c>
      <c r="C23" s="11" t="s">
        <v>316</v>
      </c>
      <c r="D23" s="70" t="s">
        <v>317</v>
      </c>
      <c r="E23" s="21" t="s">
        <v>64</v>
      </c>
      <c r="F23" s="21" t="s">
        <v>65</v>
      </c>
      <c r="G23" s="49">
        <v>0.03</v>
      </c>
    </row>
    <row r="24" spans="1:7" x14ac:dyDescent="0.35">
      <c r="A24" s="21" t="s">
        <v>45</v>
      </c>
      <c r="B24" s="21" t="s">
        <v>45</v>
      </c>
      <c r="C24" s="11" t="s">
        <v>45</v>
      </c>
      <c r="D24" s="70" t="s">
        <v>45</v>
      </c>
      <c r="E24" s="21" t="s">
        <v>45</v>
      </c>
      <c r="F24" s="21" t="s">
        <v>45</v>
      </c>
      <c r="G24" s="49" t="s">
        <v>47</v>
      </c>
    </row>
    <row r="25" spans="1:7" x14ac:dyDescent="0.35">
      <c r="A25" s="21" t="s">
        <v>66</v>
      </c>
      <c r="B25" s="21" t="s">
        <v>67</v>
      </c>
      <c r="C25" s="11" t="s">
        <v>68</v>
      </c>
      <c r="D25" s="70" t="s">
        <v>318</v>
      </c>
      <c r="E25" s="21" t="s">
        <v>45</v>
      </c>
      <c r="F25" s="21" t="s">
        <v>69</v>
      </c>
      <c r="G25" s="49">
        <v>0.94</v>
      </c>
    </row>
    <row r="26" spans="1:7" x14ac:dyDescent="0.35">
      <c r="A26" s="21" t="s">
        <v>66</v>
      </c>
      <c r="B26" s="21" t="s">
        <v>67</v>
      </c>
      <c r="C26" s="11" t="s">
        <v>319</v>
      </c>
      <c r="D26" s="70" t="s">
        <v>320</v>
      </c>
      <c r="E26" s="21" t="s">
        <v>70</v>
      </c>
      <c r="F26" s="21" t="s">
        <v>71</v>
      </c>
      <c r="G26" s="49">
        <v>0.02</v>
      </c>
    </row>
    <row r="27" spans="1:7" x14ac:dyDescent="0.35">
      <c r="A27" s="21" t="s">
        <v>66</v>
      </c>
      <c r="B27" s="21" t="s">
        <v>67</v>
      </c>
      <c r="C27" s="11" t="s">
        <v>72</v>
      </c>
      <c r="D27" s="70" t="s">
        <v>321</v>
      </c>
      <c r="E27" s="21" t="s">
        <v>45</v>
      </c>
      <c r="F27" s="21" t="s">
        <v>69</v>
      </c>
      <c r="G27" s="49">
        <v>0.04</v>
      </c>
    </row>
    <row r="28" spans="1:7" x14ac:dyDescent="0.35">
      <c r="A28" s="21" t="s">
        <v>45</v>
      </c>
      <c r="B28" s="21" t="s">
        <v>45</v>
      </c>
      <c r="C28" s="11" t="s">
        <v>45</v>
      </c>
      <c r="D28" s="70" t="s">
        <v>45</v>
      </c>
      <c r="E28" s="21" t="s">
        <v>45</v>
      </c>
      <c r="F28" s="21" t="s">
        <v>45</v>
      </c>
      <c r="G28" s="49" t="s">
        <v>47</v>
      </c>
    </row>
    <row r="29" spans="1:7" x14ac:dyDescent="0.35">
      <c r="A29" s="21" t="s">
        <v>73</v>
      </c>
      <c r="B29" s="21" t="s">
        <v>74</v>
      </c>
      <c r="C29" s="11" t="s">
        <v>75</v>
      </c>
      <c r="D29" s="70" t="s">
        <v>322</v>
      </c>
      <c r="E29" s="21" t="s">
        <v>71</v>
      </c>
      <c r="F29" s="21" t="s">
        <v>76</v>
      </c>
      <c r="G29" s="49">
        <v>0.22</v>
      </c>
    </row>
    <row r="30" spans="1:7" x14ac:dyDescent="0.35">
      <c r="A30" s="21" t="s">
        <v>73</v>
      </c>
      <c r="B30" s="21" t="s">
        <v>74</v>
      </c>
      <c r="C30" s="11" t="s">
        <v>77</v>
      </c>
      <c r="D30" s="70" t="s">
        <v>323</v>
      </c>
      <c r="E30" s="21" t="s">
        <v>45</v>
      </c>
      <c r="F30" s="21" t="s">
        <v>78</v>
      </c>
      <c r="G30" s="49">
        <v>0.26</v>
      </c>
    </row>
    <row r="31" spans="1:7" x14ac:dyDescent="0.35">
      <c r="A31" s="21" t="s">
        <v>73</v>
      </c>
      <c r="B31" s="21" t="s">
        <v>74</v>
      </c>
      <c r="C31" s="11" t="s">
        <v>79</v>
      </c>
      <c r="D31" s="70" t="s">
        <v>324</v>
      </c>
      <c r="E31" s="21" t="s">
        <v>71</v>
      </c>
      <c r="F31" s="21" t="s">
        <v>76</v>
      </c>
      <c r="G31" s="49">
        <v>0.17</v>
      </c>
    </row>
    <row r="32" spans="1:7" x14ac:dyDescent="0.35">
      <c r="A32" s="21" t="s">
        <v>73</v>
      </c>
      <c r="B32" s="21" t="s">
        <v>74</v>
      </c>
      <c r="C32" s="11" t="s">
        <v>80</v>
      </c>
      <c r="D32" s="70" t="s">
        <v>325</v>
      </c>
      <c r="E32" s="21" t="s">
        <v>45</v>
      </c>
      <c r="F32" s="21" t="s">
        <v>78</v>
      </c>
      <c r="G32" s="49">
        <v>0.34</v>
      </c>
    </row>
    <row r="33" spans="1:7" x14ac:dyDescent="0.35">
      <c r="A33" s="21" t="s">
        <v>73</v>
      </c>
      <c r="B33" s="21" t="s">
        <v>74</v>
      </c>
      <c r="C33" s="11" t="s">
        <v>474</v>
      </c>
      <c r="D33" s="70" t="s">
        <v>475</v>
      </c>
      <c r="E33" s="21" t="s">
        <v>45</v>
      </c>
      <c r="F33" s="21" t="s">
        <v>78</v>
      </c>
      <c r="G33" s="49">
        <v>0</v>
      </c>
    </row>
    <row r="34" spans="1:7" x14ac:dyDescent="0.35">
      <c r="A34" s="21" t="s">
        <v>45</v>
      </c>
      <c r="B34" s="21" t="s">
        <v>45</v>
      </c>
      <c r="C34" s="11" t="s">
        <v>45</v>
      </c>
      <c r="D34" s="70" t="s">
        <v>45</v>
      </c>
      <c r="E34" s="21" t="s">
        <v>45</v>
      </c>
      <c r="F34" s="21" t="s">
        <v>45</v>
      </c>
      <c r="G34" s="21" t="s">
        <v>47</v>
      </c>
    </row>
    <row r="35" spans="1:7" x14ac:dyDescent="0.35">
      <c r="A35" s="21" t="s">
        <v>81</v>
      </c>
      <c r="B35" s="21" t="s">
        <v>82</v>
      </c>
      <c r="C35" s="11" t="s">
        <v>326</v>
      </c>
      <c r="D35" s="70" t="s">
        <v>327</v>
      </c>
      <c r="E35" s="21" t="s">
        <v>83</v>
      </c>
      <c r="F35" s="21" t="s">
        <v>84</v>
      </c>
      <c r="G35" s="49">
        <v>1</v>
      </c>
    </row>
    <row r="36" spans="1:7" x14ac:dyDescent="0.35">
      <c r="A36" s="21" t="s">
        <v>45</v>
      </c>
      <c r="B36" s="21" t="s">
        <v>45</v>
      </c>
      <c r="C36" s="11" t="s">
        <v>45</v>
      </c>
      <c r="D36" s="70" t="s">
        <v>45</v>
      </c>
      <c r="E36" s="21" t="s">
        <v>45</v>
      </c>
      <c r="F36" s="21" t="s">
        <v>45</v>
      </c>
      <c r="G36" s="49" t="s">
        <v>47</v>
      </c>
    </row>
    <row r="37" spans="1:7" x14ac:dyDescent="0.35">
      <c r="A37" s="21" t="s">
        <v>85</v>
      </c>
      <c r="B37" s="21" t="s">
        <v>86</v>
      </c>
      <c r="C37" s="11" t="s">
        <v>328</v>
      </c>
      <c r="D37" s="70" t="s">
        <v>329</v>
      </c>
      <c r="E37" s="21" t="s">
        <v>70</v>
      </c>
      <c r="F37" s="21" t="s">
        <v>87</v>
      </c>
      <c r="G37" s="49">
        <v>1</v>
      </c>
    </row>
    <row r="38" spans="1:7" x14ac:dyDescent="0.35">
      <c r="A38" s="21" t="s">
        <v>45</v>
      </c>
      <c r="B38" s="21" t="s">
        <v>45</v>
      </c>
      <c r="C38" s="11" t="s">
        <v>45</v>
      </c>
      <c r="D38" s="70" t="s">
        <v>45</v>
      </c>
      <c r="E38" s="21" t="s">
        <v>45</v>
      </c>
      <c r="F38" s="21" t="s">
        <v>45</v>
      </c>
      <c r="G38" s="49" t="s">
        <v>47</v>
      </c>
    </row>
    <row r="39" spans="1:7" x14ac:dyDescent="0.35">
      <c r="A39" s="21" t="s">
        <v>90</v>
      </c>
      <c r="B39" s="21" t="s">
        <v>91</v>
      </c>
      <c r="C39" s="11" t="s">
        <v>330</v>
      </c>
      <c r="D39" s="70" t="s">
        <v>331</v>
      </c>
      <c r="E39" s="21" t="s">
        <v>92</v>
      </c>
      <c r="F39" s="21" t="s">
        <v>93</v>
      </c>
      <c r="G39" s="49">
        <v>1</v>
      </c>
    </row>
    <row r="40" spans="1:7" x14ac:dyDescent="0.35">
      <c r="A40" s="21" t="s">
        <v>45</v>
      </c>
      <c r="B40" s="21" t="s">
        <v>45</v>
      </c>
      <c r="C40" s="11" t="s">
        <v>45</v>
      </c>
      <c r="D40" s="70" t="s">
        <v>45</v>
      </c>
      <c r="E40" s="21" t="s">
        <v>45</v>
      </c>
      <c r="F40" s="21" t="s">
        <v>45</v>
      </c>
      <c r="G40" s="49" t="s">
        <v>47</v>
      </c>
    </row>
    <row r="41" spans="1:7" x14ac:dyDescent="0.35">
      <c r="A41" s="21" t="s">
        <v>94</v>
      </c>
      <c r="B41" s="21" t="s">
        <v>95</v>
      </c>
      <c r="C41" s="11" t="s">
        <v>332</v>
      </c>
      <c r="D41" s="70" t="s">
        <v>333</v>
      </c>
      <c r="E41" s="21" t="s">
        <v>83</v>
      </c>
      <c r="F41" s="21" t="s">
        <v>96</v>
      </c>
      <c r="G41" s="49">
        <v>0.99</v>
      </c>
    </row>
    <row r="42" spans="1:7" ht="14.4" x14ac:dyDescent="0.3">
      <c r="A42" s="21" t="s">
        <v>94</v>
      </c>
      <c r="B42" s="21" t="s">
        <v>95</v>
      </c>
      <c r="C42" s="11" t="s">
        <v>476</v>
      </c>
      <c r="D42" s="70" t="s">
        <v>477</v>
      </c>
      <c r="E42" s="21" t="s">
        <v>45</v>
      </c>
      <c r="F42" s="21" t="s">
        <v>478</v>
      </c>
      <c r="G42" s="49">
        <v>0.01</v>
      </c>
    </row>
    <row r="43" spans="1:7" ht="14.4" x14ac:dyDescent="0.3">
      <c r="A43" s="21" t="s">
        <v>45</v>
      </c>
      <c r="B43" s="21" t="s">
        <v>45</v>
      </c>
      <c r="C43" s="11" t="s">
        <v>45</v>
      </c>
      <c r="D43" s="70" t="s">
        <v>45</v>
      </c>
      <c r="E43" s="21" t="s">
        <v>45</v>
      </c>
      <c r="F43" s="21" t="s">
        <v>45</v>
      </c>
      <c r="G43" s="21" t="s">
        <v>47</v>
      </c>
    </row>
    <row r="44" spans="1:7" ht="14.4" x14ac:dyDescent="0.3">
      <c r="A44" s="21" t="s">
        <v>97</v>
      </c>
      <c r="B44" s="21" t="s">
        <v>98</v>
      </c>
      <c r="C44" s="11" t="s">
        <v>334</v>
      </c>
      <c r="D44" s="70" t="s">
        <v>335</v>
      </c>
      <c r="E44" s="21" t="s">
        <v>99</v>
      </c>
      <c r="F44" s="21" t="s">
        <v>100</v>
      </c>
      <c r="G44" s="49">
        <v>1</v>
      </c>
    </row>
    <row r="45" spans="1:7" ht="14.4" x14ac:dyDescent="0.3">
      <c r="A45" s="21" t="s">
        <v>45</v>
      </c>
      <c r="B45" s="21" t="s">
        <v>45</v>
      </c>
      <c r="C45" s="11" t="s">
        <v>45</v>
      </c>
      <c r="D45" s="70" t="s">
        <v>45</v>
      </c>
      <c r="E45" s="21" t="s">
        <v>45</v>
      </c>
      <c r="F45" s="21" t="s">
        <v>45</v>
      </c>
      <c r="G45" s="21" t="s">
        <v>47</v>
      </c>
    </row>
    <row r="46" spans="1:7" ht="14.4" x14ac:dyDescent="0.3">
      <c r="A46" s="21" t="s">
        <v>101</v>
      </c>
      <c r="B46" s="21" t="s">
        <v>91</v>
      </c>
      <c r="C46" s="11" t="s">
        <v>336</v>
      </c>
      <c r="D46" s="70" t="s">
        <v>337</v>
      </c>
      <c r="E46" s="21" t="s">
        <v>92</v>
      </c>
      <c r="F46" s="21" t="s">
        <v>93</v>
      </c>
      <c r="G46" s="49">
        <v>1</v>
      </c>
    </row>
    <row r="47" spans="1:7" ht="14.4" x14ac:dyDescent="0.3">
      <c r="A47" s="21" t="s">
        <v>45</v>
      </c>
      <c r="B47" s="21" t="s">
        <v>45</v>
      </c>
      <c r="C47" s="11" t="s">
        <v>45</v>
      </c>
      <c r="D47" s="70" t="s">
        <v>45</v>
      </c>
      <c r="E47" s="21" t="s">
        <v>45</v>
      </c>
      <c r="F47" s="21" t="s">
        <v>45</v>
      </c>
      <c r="G47" s="21" t="s">
        <v>47</v>
      </c>
    </row>
    <row r="48" spans="1:7" ht="14.4" x14ac:dyDescent="0.3">
      <c r="A48" s="21" t="s">
        <v>102</v>
      </c>
      <c r="B48" s="21" t="s">
        <v>103</v>
      </c>
      <c r="C48" s="11" t="s">
        <v>338</v>
      </c>
      <c r="D48" s="70" t="s">
        <v>339</v>
      </c>
      <c r="E48" s="21" t="s">
        <v>58</v>
      </c>
      <c r="F48" s="21" t="s">
        <v>59</v>
      </c>
      <c r="G48" s="49">
        <v>1</v>
      </c>
    </row>
    <row r="49" spans="1:7" ht="14.4" x14ac:dyDescent="0.3">
      <c r="A49" s="21" t="s">
        <v>45</v>
      </c>
      <c r="B49" s="21" t="s">
        <v>45</v>
      </c>
      <c r="C49" s="11" t="s">
        <v>45</v>
      </c>
      <c r="D49" s="70" t="s">
        <v>45</v>
      </c>
      <c r="E49" s="21" t="s">
        <v>45</v>
      </c>
      <c r="F49" s="21" t="s">
        <v>45</v>
      </c>
      <c r="G49" s="21" t="s">
        <v>47</v>
      </c>
    </row>
    <row r="50" spans="1:7" ht="14.4" x14ac:dyDescent="0.3">
      <c r="A50" s="21" t="s">
        <v>104</v>
      </c>
      <c r="B50" s="21" t="s">
        <v>98</v>
      </c>
      <c r="C50" s="11" t="s">
        <v>340</v>
      </c>
      <c r="D50" s="70" t="s">
        <v>341</v>
      </c>
      <c r="E50" s="21" t="s">
        <v>99</v>
      </c>
      <c r="F50" s="21" t="s">
        <v>100</v>
      </c>
      <c r="G50" s="49">
        <v>1</v>
      </c>
    </row>
    <row r="51" spans="1:7" ht="14.4" x14ac:dyDescent="0.3">
      <c r="A51" s="21" t="s">
        <v>45</v>
      </c>
      <c r="B51" s="21" t="s">
        <v>45</v>
      </c>
      <c r="C51" s="11" t="s">
        <v>45</v>
      </c>
      <c r="D51" s="70" t="s">
        <v>45</v>
      </c>
      <c r="E51" s="21" t="s">
        <v>45</v>
      </c>
      <c r="F51" s="21" t="s">
        <v>45</v>
      </c>
      <c r="G51" s="49" t="s">
        <v>47</v>
      </c>
    </row>
    <row r="52" spans="1:7" ht="14.4" x14ac:dyDescent="0.3">
      <c r="A52" s="21" t="s">
        <v>105</v>
      </c>
      <c r="B52" s="21" t="s">
        <v>86</v>
      </c>
      <c r="C52" s="11" t="s">
        <v>106</v>
      </c>
      <c r="D52" s="70" t="s">
        <v>342</v>
      </c>
      <c r="E52" s="21" t="s">
        <v>45</v>
      </c>
      <c r="F52" s="21" t="s">
        <v>107</v>
      </c>
      <c r="G52" s="49">
        <v>0.92</v>
      </c>
    </row>
    <row r="53" spans="1:7" ht="14.4" x14ac:dyDescent="0.3">
      <c r="A53" s="21" t="s">
        <v>105</v>
      </c>
      <c r="B53" s="21" t="s">
        <v>86</v>
      </c>
      <c r="C53" s="11" t="s">
        <v>343</v>
      </c>
      <c r="D53" s="70" t="s">
        <v>344</v>
      </c>
      <c r="E53" s="21" t="s">
        <v>108</v>
      </c>
      <c r="F53" s="21" t="s">
        <v>65</v>
      </c>
      <c r="G53" s="49">
        <v>0.08</v>
      </c>
    </row>
    <row r="54" spans="1:7" ht="14.4" x14ac:dyDescent="0.3">
      <c r="A54" s="21" t="s">
        <v>45</v>
      </c>
      <c r="B54" s="21" t="s">
        <v>45</v>
      </c>
      <c r="C54" s="11" t="s">
        <v>45</v>
      </c>
      <c r="D54" s="70" t="s">
        <v>45</v>
      </c>
      <c r="E54" s="21" t="s">
        <v>45</v>
      </c>
      <c r="F54" s="21" t="s">
        <v>45</v>
      </c>
      <c r="G54" s="21" t="s">
        <v>47</v>
      </c>
    </row>
    <row r="55" spans="1:7" ht="14.4" x14ac:dyDescent="0.3">
      <c r="A55" s="21" t="s">
        <v>109</v>
      </c>
      <c r="B55" s="21" t="s">
        <v>98</v>
      </c>
      <c r="C55" s="11" t="s">
        <v>110</v>
      </c>
      <c r="D55" s="70" t="s">
        <v>345</v>
      </c>
      <c r="E55" s="21" t="s">
        <v>99</v>
      </c>
      <c r="F55" s="21" t="s">
        <v>111</v>
      </c>
      <c r="G55" s="49">
        <v>1</v>
      </c>
    </row>
    <row r="56" spans="1:7" ht="14.4" x14ac:dyDescent="0.3">
      <c r="A56" s="21" t="s">
        <v>45</v>
      </c>
      <c r="B56" s="21" t="s">
        <v>45</v>
      </c>
      <c r="C56" s="11" t="s">
        <v>45</v>
      </c>
      <c r="D56" s="70" t="s">
        <v>45</v>
      </c>
      <c r="E56" s="21" t="s">
        <v>45</v>
      </c>
      <c r="F56" s="21" t="s">
        <v>45</v>
      </c>
      <c r="G56" s="49" t="s">
        <v>47</v>
      </c>
    </row>
    <row r="57" spans="1:7" ht="14.4" x14ac:dyDescent="0.3">
      <c r="A57" s="21" t="s">
        <v>112</v>
      </c>
      <c r="B57" s="21" t="s">
        <v>67</v>
      </c>
      <c r="C57" s="11" t="s">
        <v>113</v>
      </c>
      <c r="D57" s="70" t="s">
        <v>346</v>
      </c>
      <c r="E57" s="21" t="s">
        <v>70</v>
      </c>
      <c r="F57" s="21" t="s">
        <v>71</v>
      </c>
      <c r="G57" s="49">
        <v>0.1</v>
      </c>
    </row>
    <row r="58" spans="1:7" ht="14.4" x14ac:dyDescent="0.3">
      <c r="A58" s="21" t="s">
        <v>112</v>
      </c>
      <c r="B58" s="21" t="s">
        <v>67</v>
      </c>
      <c r="C58" s="11" t="s">
        <v>114</v>
      </c>
      <c r="D58" s="70" t="s">
        <v>347</v>
      </c>
      <c r="E58" s="21" t="s">
        <v>45</v>
      </c>
      <c r="F58" s="21" t="s">
        <v>69</v>
      </c>
      <c r="G58" s="49">
        <v>0.9</v>
      </c>
    </row>
    <row r="59" spans="1:7" ht="14.4" x14ac:dyDescent="0.3">
      <c r="A59" s="21" t="s">
        <v>45</v>
      </c>
      <c r="B59" s="21" t="s">
        <v>45</v>
      </c>
      <c r="C59" s="11" t="s">
        <v>45</v>
      </c>
      <c r="D59" s="70" t="s">
        <v>45</v>
      </c>
      <c r="E59" s="21" t="s">
        <v>45</v>
      </c>
      <c r="F59" s="21" t="s">
        <v>45</v>
      </c>
      <c r="G59" s="21" t="s">
        <v>47</v>
      </c>
    </row>
    <row r="60" spans="1:7" ht="14.4" x14ac:dyDescent="0.3">
      <c r="A60" s="21" t="s">
        <v>115</v>
      </c>
      <c r="B60" s="21" t="s">
        <v>103</v>
      </c>
      <c r="C60" s="11" t="s">
        <v>348</v>
      </c>
      <c r="D60" s="70" t="s">
        <v>349</v>
      </c>
      <c r="E60" s="21" t="s">
        <v>58</v>
      </c>
      <c r="F60" s="21" t="s">
        <v>59</v>
      </c>
      <c r="G60" s="49">
        <v>1</v>
      </c>
    </row>
    <row r="61" spans="1:7" ht="14.4" x14ac:dyDescent="0.3">
      <c r="A61" s="21" t="s">
        <v>115</v>
      </c>
      <c r="B61" s="21" t="s">
        <v>103</v>
      </c>
      <c r="C61" s="11" t="s">
        <v>479</v>
      </c>
      <c r="D61" s="70" t="s">
        <v>480</v>
      </c>
      <c r="E61" s="21" t="s">
        <v>45</v>
      </c>
      <c r="F61" s="21" t="s">
        <v>481</v>
      </c>
      <c r="G61" s="49">
        <v>0</v>
      </c>
    </row>
    <row r="62" spans="1:7" ht="14.4" x14ac:dyDescent="0.3">
      <c r="A62" s="21" t="s">
        <v>45</v>
      </c>
      <c r="B62" s="21" t="s">
        <v>45</v>
      </c>
      <c r="C62" s="11" t="s">
        <v>45</v>
      </c>
      <c r="D62" s="70" t="s">
        <v>45</v>
      </c>
      <c r="E62" s="21" t="s">
        <v>45</v>
      </c>
      <c r="F62" s="21" t="s">
        <v>45</v>
      </c>
      <c r="G62" s="49" t="s">
        <v>47</v>
      </c>
    </row>
    <row r="63" spans="1:7" ht="14.4" x14ac:dyDescent="0.3">
      <c r="A63" s="21" t="s">
        <v>116</v>
      </c>
      <c r="B63" s="21" t="s">
        <v>61</v>
      </c>
      <c r="C63" s="11" t="s">
        <v>350</v>
      </c>
      <c r="D63" s="70" t="s">
        <v>351</v>
      </c>
      <c r="E63" s="21" t="s">
        <v>117</v>
      </c>
      <c r="F63" s="21" t="s">
        <v>64</v>
      </c>
      <c r="G63" s="49">
        <v>7.0000000000000007E-2</v>
      </c>
    </row>
    <row r="64" spans="1:7" ht="14.4" x14ac:dyDescent="0.3">
      <c r="A64" s="21" t="s">
        <v>116</v>
      </c>
      <c r="B64" s="21" t="s">
        <v>61</v>
      </c>
      <c r="C64" s="11" t="s">
        <v>352</v>
      </c>
      <c r="D64" s="70" t="s">
        <v>353</v>
      </c>
      <c r="E64" s="21" t="s">
        <v>117</v>
      </c>
      <c r="F64" s="21" t="s">
        <v>64</v>
      </c>
      <c r="G64" s="49">
        <v>0.03</v>
      </c>
    </row>
    <row r="65" spans="1:7" ht="14.4" x14ac:dyDescent="0.3">
      <c r="A65" s="21" t="s">
        <v>116</v>
      </c>
      <c r="B65" s="21" t="s">
        <v>61</v>
      </c>
      <c r="C65" s="11" t="s">
        <v>118</v>
      </c>
      <c r="D65" s="70" t="s">
        <v>354</v>
      </c>
      <c r="E65" s="21" t="s">
        <v>45</v>
      </c>
      <c r="F65" s="21" t="s">
        <v>119</v>
      </c>
      <c r="G65" s="49">
        <v>0.03</v>
      </c>
    </row>
    <row r="66" spans="1:7" ht="14.4" x14ac:dyDescent="0.3">
      <c r="A66" s="21" t="s">
        <v>116</v>
      </c>
      <c r="B66" s="21" t="s">
        <v>61</v>
      </c>
      <c r="C66" s="11" t="s">
        <v>120</v>
      </c>
      <c r="D66" s="70" t="s">
        <v>355</v>
      </c>
      <c r="E66" s="21" t="s">
        <v>45</v>
      </c>
      <c r="F66" s="21" t="s">
        <v>119</v>
      </c>
      <c r="G66" s="49">
        <v>0.11</v>
      </c>
    </row>
    <row r="67" spans="1:7" ht="14.4" x14ac:dyDescent="0.3">
      <c r="A67" s="21" t="s">
        <v>116</v>
      </c>
      <c r="B67" s="21" t="s">
        <v>61</v>
      </c>
      <c r="C67" s="11" t="s">
        <v>121</v>
      </c>
      <c r="D67" s="70" t="s">
        <v>356</v>
      </c>
      <c r="E67" s="21" t="s">
        <v>45</v>
      </c>
      <c r="F67" s="21" t="s">
        <v>119</v>
      </c>
      <c r="G67" s="49">
        <v>0.74</v>
      </c>
    </row>
    <row r="68" spans="1:7" ht="14.4" x14ac:dyDescent="0.3">
      <c r="A68" s="21" t="s">
        <v>116</v>
      </c>
      <c r="B68" s="21" t="s">
        <v>61</v>
      </c>
      <c r="C68" s="11" t="s">
        <v>122</v>
      </c>
      <c r="D68" s="70" t="s">
        <v>357</v>
      </c>
      <c r="E68" s="21" t="s">
        <v>45</v>
      </c>
      <c r="F68" s="21" t="s">
        <v>119</v>
      </c>
      <c r="G68" s="49">
        <v>0.01</v>
      </c>
    </row>
    <row r="69" spans="1:7" ht="14.4" x14ac:dyDescent="0.3">
      <c r="A69" s="21" t="s">
        <v>116</v>
      </c>
      <c r="B69" s="21" t="s">
        <v>61</v>
      </c>
      <c r="C69" s="11" t="s">
        <v>123</v>
      </c>
      <c r="D69" s="70" t="s">
        <v>358</v>
      </c>
      <c r="E69" s="21" t="s">
        <v>45</v>
      </c>
      <c r="F69" s="21" t="s">
        <v>119</v>
      </c>
      <c r="G69" s="49">
        <v>0.01</v>
      </c>
    </row>
    <row r="70" spans="1:7" ht="14.4" x14ac:dyDescent="0.3">
      <c r="A70" s="21" t="s">
        <v>116</v>
      </c>
      <c r="B70" s="21" t="s">
        <v>61</v>
      </c>
      <c r="C70" s="11" t="s">
        <v>124</v>
      </c>
      <c r="D70" s="70" t="s">
        <v>359</v>
      </c>
      <c r="E70" s="21" t="s">
        <v>45</v>
      </c>
      <c r="F70" s="21" t="s">
        <v>119</v>
      </c>
      <c r="G70" s="49">
        <v>0</v>
      </c>
    </row>
    <row r="71" spans="1:7" ht="14.4" x14ac:dyDescent="0.3">
      <c r="A71" s="21" t="s">
        <v>45</v>
      </c>
      <c r="B71" s="21" t="s">
        <v>45</v>
      </c>
      <c r="C71" s="11" t="s">
        <v>45</v>
      </c>
      <c r="D71" s="70" t="s">
        <v>45</v>
      </c>
      <c r="E71" s="21" t="s">
        <v>45</v>
      </c>
      <c r="F71" s="21" t="s">
        <v>45</v>
      </c>
      <c r="G71" s="49" t="s">
        <v>47</v>
      </c>
    </row>
    <row r="72" spans="1:7" ht="14.4" x14ac:dyDescent="0.3">
      <c r="A72" s="21" t="s">
        <v>125</v>
      </c>
      <c r="B72" s="21" t="s">
        <v>61</v>
      </c>
      <c r="C72" s="11" t="s">
        <v>360</v>
      </c>
      <c r="D72" s="70" t="s">
        <v>361</v>
      </c>
      <c r="E72" s="21" t="s">
        <v>117</v>
      </c>
      <c r="F72" s="21" t="s">
        <v>64</v>
      </c>
      <c r="G72" s="49">
        <v>1</v>
      </c>
    </row>
    <row r="73" spans="1:7" ht="14.4" x14ac:dyDescent="0.3">
      <c r="A73" s="21" t="s">
        <v>45</v>
      </c>
      <c r="B73" s="21" t="s">
        <v>45</v>
      </c>
      <c r="C73" s="11" t="s">
        <v>45</v>
      </c>
      <c r="D73" s="70" t="s">
        <v>45</v>
      </c>
      <c r="E73" s="21" t="s">
        <v>45</v>
      </c>
      <c r="F73" s="21" t="s">
        <v>45</v>
      </c>
      <c r="G73" s="49" t="s">
        <v>47</v>
      </c>
    </row>
    <row r="74" spans="1:7" ht="14.4" x14ac:dyDescent="0.3">
      <c r="A74" s="21" t="s">
        <v>126</v>
      </c>
      <c r="B74" s="21" t="s">
        <v>57</v>
      </c>
      <c r="C74" s="11" t="s">
        <v>127</v>
      </c>
      <c r="D74" s="70" t="s">
        <v>362</v>
      </c>
      <c r="E74" s="21" t="s">
        <v>42</v>
      </c>
      <c r="F74" s="21" t="s">
        <v>70</v>
      </c>
      <c r="G74" s="49">
        <v>1</v>
      </c>
    </row>
    <row r="75" spans="1:7" ht="14.4" x14ac:dyDescent="0.3">
      <c r="A75" s="21" t="s">
        <v>45</v>
      </c>
      <c r="B75" s="21" t="s">
        <v>45</v>
      </c>
      <c r="C75" s="11" t="s">
        <v>45</v>
      </c>
      <c r="D75" s="70" t="s">
        <v>45</v>
      </c>
      <c r="E75" s="21" t="s">
        <v>45</v>
      </c>
      <c r="F75" s="21" t="s">
        <v>45</v>
      </c>
      <c r="G75" s="49" t="s">
        <v>47</v>
      </c>
    </row>
    <row r="76" spans="1:7" ht="14.4" x14ac:dyDescent="0.3">
      <c r="A76" s="21" t="s">
        <v>128</v>
      </c>
      <c r="B76" s="21" t="s">
        <v>95</v>
      </c>
      <c r="C76" s="11" t="s">
        <v>363</v>
      </c>
      <c r="D76" s="70" t="s">
        <v>364</v>
      </c>
      <c r="E76" s="21" t="s">
        <v>129</v>
      </c>
      <c r="F76" s="21" t="s">
        <v>96</v>
      </c>
      <c r="G76" s="49">
        <v>1</v>
      </c>
    </row>
    <row r="77" spans="1:7" ht="14.4" x14ac:dyDescent="0.3">
      <c r="A77" s="21" t="s">
        <v>45</v>
      </c>
      <c r="B77" s="21" t="s">
        <v>45</v>
      </c>
      <c r="C77" s="11" t="s">
        <v>45</v>
      </c>
      <c r="D77" s="70" t="s">
        <v>45</v>
      </c>
      <c r="E77" s="21" t="s">
        <v>45</v>
      </c>
      <c r="F77" s="21" t="s">
        <v>45</v>
      </c>
      <c r="G77" s="49" t="s">
        <v>47</v>
      </c>
    </row>
    <row r="78" spans="1:7" ht="14.4" x14ac:dyDescent="0.3">
      <c r="A78" s="21" t="s">
        <v>130</v>
      </c>
      <c r="B78" s="21" t="s">
        <v>39</v>
      </c>
      <c r="C78" s="11" t="s">
        <v>365</v>
      </c>
      <c r="D78" s="70" t="s">
        <v>366</v>
      </c>
      <c r="E78" s="21" t="s">
        <v>42</v>
      </c>
      <c r="F78" s="21" t="s">
        <v>131</v>
      </c>
      <c r="G78" s="49">
        <v>1</v>
      </c>
    </row>
    <row r="79" spans="1:7" ht="14.4" x14ac:dyDescent="0.3">
      <c r="A79" s="21" t="s">
        <v>45</v>
      </c>
      <c r="B79" s="21" t="s">
        <v>45</v>
      </c>
      <c r="C79" s="11" t="s">
        <v>45</v>
      </c>
      <c r="D79" s="70" t="s">
        <v>45</v>
      </c>
      <c r="E79" s="21" t="s">
        <v>45</v>
      </c>
      <c r="F79" s="21" t="s">
        <v>45</v>
      </c>
      <c r="G79" s="49" t="s">
        <v>47</v>
      </c>
    </row>
    <row r="80" spans="1:7" ht="14.4" x14ac:dyDescent="0.3">
      <c r="A80" s="21" t="s">
        <v>132</v>
      </c>
      <c r="B80" s="21" t="s">
        <v>98</v>
      </c>
      <c r="C80" s="11" t="s">
        <v>367</v>
      </c>
      <c r="D80" s="70" t="s">
        <v>368</v>
      </c>
      <c r="E80" s="21" t="s">
        <v>99</v>
      </c>
      <c r="F80" s="21" t="s">
        <v>100</v>
      </c>
      <c r="G80" s="49">
        <v>1</v>
      </c>
    </row>
    <row r="81" spans="1:7" ht="14.4" x14ac:dyDescent="0.3">
      <c r="A81" s="21" t="s">
        <v>45</v>
      </c>
      <c r="B81" s="21" t="s">
        <v>45</v>
      </c>
      <c r="C81" s="11" t="s">
        <v>45</v>
      </c>
      <c r="D81" s="70" t="s">
        <v>45</v>
      </c>
      <c r="E81" s="21" t="s">
        <v>45</v>
      </c>
      <c r="F81" s="21" t="s">
        <v>45</v>
      </c>
      <c r="G81" s="21" t="s">
        <v>47</v>
      </c>
    </row>
    <row r="82" spans="1:7" ht="14.4" x14ac:dyDescent="0.3">
      <c r="A82" s="21" t="s">
        <v>133</v>
      </c>
      <c r="B82" s="21" t="s">
        <v>39</v>
      </c>
      <c r="C82" s="11" t="s">
        <v>134</v>
      </c>
      <c r="D82" s="70" t="s">
        <v>369</v>
      </c>
      <c r="E82" s="21" t="s">
        <v>45</v>
      </c>
      <c r="F82" s="21" t="s">
        <v>135</v>
      </c>
      <c r="G82" s="49">
        <v>0.96</v>
      </c>
    </row>
    <row r="83" spans="1:7" ht="14.4" x14ac:dyDescent="0.3">
      <c r="A83" s="21" t="s">
        <v>133</v>
      </c>
      <c r="B83" s="21" t="s">
        <v>39</v>
      </c>
      <c r="C83" s="11" t="s">
        <v>370</v>
      </c>
      <c r="D83" s="70" t="s">
        <v>371</v>
      </c>
      <c r="E83" s="21" t="s">
        <v>136</v>
      </c>
      <c r="F83" s="21" t="s">
        <v>41</v>
      </c>
      <c r="G83" s="49">
        <v>0.04</v>
      </c>
    </row>
    <row r="84" spans="1:7" ht="14.4" x14ac:dyDescent="0.3">
      <c r="A84" s="21" t="s">
        <v>45</v>
      </c>
      <c r="B84" s="21" t="s">
        <v>45</v>
      </c>
      <c r="C84" s="11" t="s">
        <v>45</v>
      </c>
      <c r="D84" s="70" t="s">
        <v>45</v>
      </c>
      <c r="E84" s="21" t="s">
        <v>45</v>
      </c>
      <c r="F84" s="21" t="s">
        <v>45</v>
      </c>
      <c r="G84" s="49" t="s">
        <v>47</v>
      </c>
    </row>
    <row r="85" spans="1:7" ht="14.4" x14ac:dyDescent="0.3">
      <c r="A85" s="21" t="s">
        <v>137</v>
      </c>
      <c r="B85" s="21" t="s">
        <v>138</v>
      </c>
      <c r="C85" s="11" t="s">
        <v>372</v>
      </c>
      <c r="D85" s="70" t="s">
        <v>373</v>
      </c>
      <c r="E85" s="21" t="s">
        <v>139</v>
      </c>
      <c r="F85" s="21" t="s">
        <v>140</v>
      </c>
      <c r="G85" s="49">
        <v>0.97</v>
      </c>
    </row>
    <row r="86" spans="1:7" ht="14.4" x14ac:dyDescent="0.3">
      <c r="A86" s="21" t="s">
        <v>137</v>
      </c>
      <c r="B86" s="21" t="s">
        <v>138</v>
      </c>
      <c r="C86" s="11" t="s">
        <v>482</v>
      </c>
      <c r="D86" s="70" t="s">
        <v>483</v>
      </c>
      <c r="E86" s="21" t="s">
        <v>45</v>
      </c>
      <c r="F86" s="21" t="s">
        <v>484</v>
      </c>
      <c r="G86" s="49">
        <v>0.03</v>
      </c>
    </row>
    <row r="87" spans="1:7" ht="14.4" x14ac:dyDescent="0.3">
      <c r="A87" s="21" t="s">
        <v>45</v>
      </c>
      <c r="B87" s="21" t="s">
        <v>45</v>
      </c>
      <c r="C87" s="11" t="s">
        <v>45</v>
      </c>
      <c r="D87" s="70" t="s">
        <v>45</v>
      </c>
      <c r="E87" s="21" t="s">
        <v>45</v>
      </c>
      <c r="F87" s="21" t="s">
        <v>45</v>
      </c>
      <c r="G87" s="49" t="s">
        <v>47</v>
      </c>
    </row>
    <row r="88" spans="1:7" ht="14.4" x14ac:dyDescent="0.3">
      <c r="A88" s="21" t="s">
        <v>141</v>
      </c>
      <c r="B88" s="21" t="s">
        <v>57</v>
      </c>
      <c r="C88" s="11" t="s">
        <v>374</v>
      </c>
      <c r="D88" s="70" t="s">
        <v>375</v>
      </c>
      <c r="E88" s="21" t="s">
        <v>58</v>
      </c>
      <c r="F88" s="21" t="s">
        <v>59</v>
      </c>
      <c r="G88" s="49">
        <v>1</v>
      </c>
    </row>
    <row r="89" spans="1:7" ht="14.4" x14ac:dyDescent="0.3">
      <c r="A89" s="21" t="s">
        <v>45</v>
      </c>
      <c r="B89" s="21" t="s">
        <v>45</v>
      </c>
      <c r="C89" s="11" t="s">
        <v>45</v>
      </c>
      <c r="D89" s="70" t="s">
        <v>45</v>
      </c>
      <c r="E89" s="21" t="s">
        <v>45</v>
      </c>
      <c r="F89" s="21" t="s">
        <v>45</v>
      </c>
      <c r="G89" s="21" t="s">
        <v>47</v>
      </c>
    </row>
    <row r="90" spans="1:7" ht="14.4" x14ac:dyDescent="0.3">
      <c r="A90" s="21" t="s">
        <v>142</v>
      </c>
      <c r="B90" s="21" t="s">
        <v>143</v>
      </c>
      <c r="C90" s="11" t="s">
        <v>144</v>
      </c>
      <c r="D90" s="70" t="s">
        <v>376</v>
      </c>
      <c r="E90" s="21" t="s">
        <v>45</v>
      </c>
      <c r="F90" s="21" t="s">
        <v>119</v>
      </c>
      <c r="G90" s="49">
        <v>0.09</v>
      </c>
    </row>
    <row r="91" spans="1:7" ht="14.4" x14ac:dyDescent="0.3">
      <c r="A91" s="21" t="s">
        <v>142</v>
      </c>
      <c r="B91" s="21" t="s">
        <v>143</v>
      </c>
      <c r="C91" s="11" t="s">
        <v>145</v>
      </c>
      <c r="D91" s="70" t="s">
        <v>377</v>
      </c>
      <c r="E91" s="21" t="s">
        <v>45</v>
      </c>
      <c r="F91" s="21" t="s">
        <v>119</v>
      </c>
      <c r="G91" s="49">
        <v>0.91</v>
      </c>
    </row>
    <row r="92" spans="1:7" ht="14.4" x14ac:dyDescent="0.3">
      <c r="A92" s="21" t="s">
        <v>142</v>
      </c>
      <c r="B92" s="21" t="s">
        <v>143</v>
      </c>
      <c r="C92" s="11" t="s">
        <v>378</v>
      </c>
      <c r="D92" s="70" t="s">
        <v>379</v>
      </c>
      <c r="E92" s="21" t="s">
        <v>117</v>
      </c>
      <c r="F92" s="21" t="s">
        <v>64</v>
      </c>
      <c r="G92" s="49">
        <v>0</v>
      </c>
    </row>
    <row r="93" spans="1:7" ht="14.4" x14ac:dyDescent="0.3">
      <c r="A93" s="21" t="s">
        <v>45</v>
      </c>
      <c r="B93" s="21" t="s">
        <v>45</v>
      </c>
      <c r="C93" s="11" t="s">
        <v>45</v>
      </c>
      <c r="D93" s="70" t="s">
        <v>45</v>
      </c>
      <c r="E93" s="21" t="s">
        <v>45</v>
      </c>
      <c r="F93" s="21" t="s">
        <v>45</v>
      </c>
      <c r="G93" s="49" t="s">
        <v>47</v>
      </c>
    </row>
    <row r="94" spans="1:7" ht="14.4" x14ac:dyDescent="0.3">
      <c r="A94" s="21" t="s">
        <v>146</v>
      </c>
      <c r="B94" s="21" t="s">
        <v>147</v>
      </c>
      <c r="C94" s="11" t="s">
        <v>380</v>
      </c>
      <c r="D94" s="70" t="s">
        <v>381</v>
      </c>
      <c r="E94" s="21" t="s">
        <v>148</v>
      </c>
      <c r="F94" s="21" t="s">
        <v>149</v>
      </c>
      <c r="G94" s="49">
        <v>0.94</v>
      </c>
    </row>
    <row r="95" spans="1:7" ht="14.4" x14ac:dyDescent="0.3">
      <c r="A95" s="21" t="s">
        <v>146</v>
      </c>
      <c r="B95" s="21" t="s">
        <v>147</v>
      </c>
      <c r="C95" s="11" t="s">
        <v>150</v>
      </c>
      <c r="D95" s="70" t="s">
        <v>382</v>
      </c>
      <c r="E95" s="21" t="s">
        <v>45</v>
      </c>
      <c r="F95" s="21" t="s">
        <v>151</v>
      </c>
      <c r="G95" s="49">
        <v>0.06</v>
      </c>
    </row>
    <row r="96" spans="1:7" ht="14.4" x14ac:dyDescent="0.3">
      <c r="A96" s="21" t="s">
        <v>45</v>
      </c>
      <c r="B96" s="21" t="s">
        <v>45</v>
      </c>
      <c r="C96" s="11" t="s">
        <v>45</v>
      </c>
      <c r="D96" s="70" t="s">
        <v>45</v>
      </c>
      <c r="E96" s="21" t="s">
        <v>45</v>
      </c>
      <c r="F96" s="21" t="s">
        <v>45</v>
      </c>
      <c r="G96" s="49" t="s">
        <v>47</v>
      </c>
    </row>
    <row r="97" spans="1:7" ht="14.4" x14ac:dyDescent="0.3">
      <c r="A97" s="21" t="s">
        <v>152</v>
      </c>
      <c r="B97" s="21" t="s">
        <v>57</v>
      </c>
      <c r="C97" s="11" t="s">
        <v>153</v>
      </c>
      <c r="D97" s="70" t="s">
        <v>383</v>
      </c>
      <c r="E97" s="21" t="s">
        <v>42</v>
      </c>
      <c r="F97" s="21" t="s">
        <v>70</v>
      </c>
      <c r="G97" s="49">
        <v>1</v>
      </c>
    </row>
    <row r="98" spans="1:7" ht="14.4" x14ac:dyDescent="0.3">
      <c r="A98" s="21" t="s">
        <v>45</v>
      </c>
      <c r="B98" s="21" t="s">
        <v>45</v>
      </c>
      <c r="C98" s="11" t="s">
        <v>45</v>
      </c>
      <c r="D98" s="70" t="s">
        <v>45</v>
      </c>
      <c r="E98" s="21" t="s">
        <v>45</v>
      </c>
      <c r="F98" s="21" t="s">
        <v>45</v>
      </c>
      <c r="G98" s="49" t="s">
        <v>47</v>
      </c>
    </row>
    <row r="99" spans="1:7" ht="14.4" x14ac:dyDescent="0.3">
      <c r="A99" s="21" t="s">
        <v>154</v>
      </c>
      <c r="B99" s="21" t="s">
        <v>155</v>
      </c>
      <c r="C99" s="11" t="s">
        <v>384</v>
      </c>
      <c r="D99" s="70" t="s">
        <v>385</v>
      </c>
      <c r="E99" s="21" t="s">
        <v>156</v>
      </c>
      <c r="F99" s="21" t="s">
        <v>157</v>
      </c>
      <c r="G99" s="49">
        <v>1</v>
      </c>
    </row>
    <row r="100" spans="1:7" ht="14.4" x14ac:dyDescent="0.3">
      <c r="A100" s="21" t="s">
        <v>45</v>
      </c>
      <c r="B100" s="21" t="s">
        <v>45</v>
      </c>
      <c r="C100" s="11" t="s">
        <v>45</v>
      </c>
      <c r="D100" s="70" t="s">
        <v>45</v>
      </c>
      <c r="E100" s="21" t="s">
        <v>45</v>
      </c>
      <c r="F100" s="21" t="s">
        <v>45</v>
      </c>
      <c r="G100" s="49" t="s">
        <v>47</v>
      </c>
    </row>
    <row r="101" spans="1:7" ht="14.4" x14ac:dyDescent="0.3">
      <c r="A101" s="21" t="s">
        <v>160</v>
      </c>
      <c r="B101" s="21" t="s">
        <v>98</v>
      </c>
      <c r="C101" s="11" t="s">
        <v>387</v>
      </c>
      <c r="D101" s="70" t="s">
        <v>388</v>
      </c>
      <c r="E101" s="21" t="s">
        <v>99</v>
      </c>
      <c r="F101" s="21" t="s">
        <v>100</v>
      </c>
      <c r="G101" s="49">
        <v>1</v>
      </c>
    </row>
    <row r="102" spans="1:7" ht="14.4" x14ac:dyDescent="0.3">
      <c r="A102" s="21" t="s">
        <v>45</v>
      </c>
      <c r="B102" s="21" t="s">
        <v>45</v>
      </c>
      <c r="C102" s="11" t="s">
        <v>45</v>
      </c>
      <c r="D102" s="70" t="s">
        <v>45</v>
      </c>
      <c r="E102" s="21" t="s">
        <v>45</v>
      </c>
      <c r="F102" s="21" t="s">
        <v>45</v>
      </c>
      <c r="G102" s="49" t="s">
        <v>47</v>
      </c>
    </row>
    <row r="103" spans="1:7" ht="14.4" x14ac:dyDescent="0.3">
      <c r="A103" s="21" t="s">
        <v>161</v>
      </c>
      <c r="B103" s="21" t="s">
        <v>162</v>
      </c>
      <c r="C103" s="11" t="s">
        <v>163</v>
      </c>
      <c r="D103" s="70" t="s">
        <v>389</v>
      </c>
      <c r="E103" s="21" t="s">
        <v>99</v>
      </c>
      <c r="F103" s="21" t="s">
        <v>164</v>
      </c>
      <c r="G103" s="49">
        <v>0.36</v>
      </c>
    </row>
    <row r="104" spans="1:7" ht="14.4" x14ac:dyDescent="0.3">
      <c r="A104" s="21" t="s">
        <v>161</v>
      </c>
      <c r="B104" s="21" t="s">
        <v>162</v>
      </c>
      <c r="C104" s="11" t="s">
        <v>165</v>
      </c>
      <c r="D104" s="70" t="s">
        <v>390</v>
      </c>
      <c r="E104" s="21" t="s">
        <v>99</v>
      </c>
      <c r="F104" s="21" t="s">
        <v>164</v>
      </c>
      <c r="G104" s="49">
        <v>0.34</v>
      </c>
    </row>
    <row r="105" spans="1:7" ht="14.4" x14ac:dyDescent="0.3">
      <c r="A105" s="21" t="s">
        <v>161</v>
      </c>
      <c r="B105" s="21" t="s">
        <v>162</v>
      </c>
      <c r="C105" s="11" t="s">
        <v>166</v>
      </c>
      <c r="D105" s="70" t="s">
        <v>391</v>
      </c>
      <c r="E105" s="21" t="s">
        <v>99</v>
      </c>
      <c r="F105" s="21" t="s">
        <v>164</v>
      </c>
      <c r="G105" s="49">
        <v>0.27</v>
      </c>
    </row>
    <row r="106" spans="1:7" ht="14.4" x14ac:dyDescent="0.3">
      <c r="A106" s="21" t="s">
        <v>161</v>
      </c>
      <c r="B106" s="21" t="s">
        <v>162</v>
      </c>
      <c r="C106" s="11" t="s">
        <v>392</v>
      </c>
      <c r="D106" s="70" t="s">
        <v>393</v>
      </c>
      <c r="E106" s="21" t="s">
        <v>99</v>
      </c>
      <c r="F106" s="21" t="s">
        <v>164</v>
      </c>
      <c r="G106" s="49">
        <v>0.04</v>
      </c>
    </row>
    <row r="107" spans="1:7" ht="14.4" x14ac:dyDescent="0.3">
      <c r="A107" s="21" t="s">
        <v>45</v>
      </c>
      <c r="B107" s="21" t="s">
        <v>45</v>
      </c>
      <c r="C107" s="11" t="s">
        <v>45</v>
      </c>
      <c r="D107" s="70" t="s">
        <v>45</v>
      </c>
      <c r="E107" s="21" t="s">
        <v>45</v>
      </c>
      <c r="F107" s="21" t="s">
        <v>45</v>
      </c>
      <c r="G107" s="49" t="s">
        <v>47</v>
      </c>
    </row>
    <row r="108" spans="1:7" ht="14.4" x14ac:dyDescent="0.3">
      <c r="A108" s="21" t="s">
        <v>167</v>
      </c>
      <c r="B108" s="21" t="s">
        <v>57</v>
      </c>
      <c r="C108" s="11" t="s">
        <v>394</v>
      </c>
      <c r="D108" s="70" t="s">
        <v>395</v>
      </c>
      <c r="E108" s="21" t="s">
        <v>70</v>
      </c>
      <c r="F108" s="21" t="s">
        <v>59</v>
      </c>
      <c r="G108" s="49">
        <v>1</v>
      </c>
    </row>
    <row r="109" spans="1:7" ht="14.4" x14ac:dyDescent="0.3">
      <c r="A109" s="21" t="s">
        <v>45</v>
      </c>
      <c r="B109" s="21" t="s">
        <v>45</v>
      </c>
      <c r="C109" s="11" t="s">
        <v>45</v>
      </c>
      <c r="D109" s="70" t="s">
        <v>45</v>
      </c>
      <c r="E109" s="21" t="s">
        <v>45</v>
      </c>
      <c r="F109" s="21" t="s">
        <v>45</v>
      </c>
      <c r="G109" s="49" t="s">
        <v>47</v>
      </c>
    </row>
    <row r="110" spans="1:7" ht="14.4" x14ac:dyDescent="0.3">
      <c r="A110" s="21" t="s">
        <v>168</v>
      </c>
      <c r="B110" s="21" t="s">
        <v>82</v>
      </c>
      <c r="C110" s="11" t="s">
        <v>396</v>
      </c>
      <c r="D110" s="70" t="s">
        <v>397</v>
      </c>
      <c r="E110" s="21" t="s">
        <v>169</v>
      </c>
      <c r="F110" s="21" t="s">
        <v>84</v>
      </c>
      <c r="G110" s="49">
        <v>0.57999999999999996</v>
      </c>
    </row>
    <row r="111" spans="1:7" ht="14.4" x14ac:dyDescent="0.3">
      <c r="A111" s="21" t="s">
        <v>168</v>
      </c>
      <c r="B111" s="21" t="s">
        <v>82</v>
      </c>
      <c r="C111" s="11" t="s">
        <v>398</v>
      </c>
      <c r="D111" s="70" t="s">
        <v>399</v>
      </c>
      <c r="E111" s="21" t="s">
        <v>169</v>
      </c>
      <c r="F111" s="21" t="s">
        <v>84</v>
      </c>
      <c r="G111" s="49">
        <v>0.38</v>
      </c>
    </row>
    <row r="112" spans="1:7" ht="14.4" x14ac:dyDescent="0.3">
      <c r="A112" s="21" t="s">
        <v>168</v>
      </c>
      <c r="B112" s="21" t="s">
        <v>82</v>
      </c>
      <c r="C112" s="11" t="s">
        <v>400</v>
      </c>
      <c r="D112" s="70" t="s">
        <v>401</v>
      </c>
      <c r="E112" s="21" t="s">
        <v>169</v>
      </c>
      <c r="F112" s="21" t="s">
        <v>84</v>
      </c>
      <c r="G112" s="49">
        <v>0.05</v>
      </c>
    </row>
    <row r="113" spans="1:7" ht="14.4" x14ac:dyDescent="0.3">
      <c r="A113" s="21" t="s">
        <v>45</v>
      </c>
      <c r="B113" s="21" t="s">
        <v>45</v>
      </c>
      <c r="C113" s="11" t="s">
        <v>45</v>
      </c>
      <c r="D113" s="70" t="s">
        <v>45</v>
      </c>
      <c r="E113" s="21" t="s">
        <v>45</v>
      </c>
      <c r="F113" s="21" t="s">
        <v>45</v>
      </c>
      <c r="G113" s="49" t="s">
        <v>47</v>
      </c>
    </row>
    <row r="114" spans="1:7" ht="14.4" x14ac:dyDescent="0.3">
      <c r="A114" s="21" t="s">
        <v>170</v>
      </c>
      <c r="B114" s="21" t="s">
        <v>143</v>
      </c>
      <c r="C114" s="11" t="s">
        <v>171</v>
      </c>
      <c r="D114" s="70" t="s">
        <v>402</v>
      </c>
      <c r="E114" s="21" t="s">
        <v>45</v>
      </c>
      <c r="F114" s="21" t="s">
        <v>63</v>
      </c>
      <c r="G114" s="49">
        <v>0.13</v>
      </c>
    </row>
    <row r="115" spans="1:7" ht="14.4" x14ac:dyDescent="0.3">
      <c r="A115" s="21" t="s">
        <v>170</v>
      </c>
      <c r="B115" s="21" t="s">
        <v>143</v>
      </c>
      <c r="C115" s="11" t="s">
        <v>172</v>
      </c>
      <c r="D115" s="70" t="s">
        <v>403</v>
      </c>
      <c r="E115" s="21" t="s">
        <v>45</v>
      </c>
      <c r="F115" s="21" t="s">
        <v>63</v>
      </c>
      <c r="G115" s="49">
        <v>0.09</v>
      </c>
    </row>
    <row r="116" spans="1:7" ht="14.4" x14ac:dyDescent="0.3">
      <c r="A116" s="21" t="s">
        <v>170</v>
      </c>
      <c r="B116" s="21" t="s">
        <v>143</v>
      </c>
      <c r="C116" s="11" t="s">
        <v>404</v>
      </c>
      <c r="D116" s="70" t="s">
        <v>405</v>
      </c>
      <c r="E116" s="21" t="s">
        <v>64</v>
      </c>
      <c r="F116" s="21" t="s">
        <v>117</v>
      </c>
      <c r="G116" s="49">
        <v>0.1</v>
      </c>
    </row>
    <row r="117" spans="1:7" ht="14.4" x14ac:dyDescent="0.3">
      <c r="A117" s="21" t="s">
        <v>170</v>
      </c>
      <c r="B117" s="21" t="s">
        <v>143</v>
      </c>
      <c r="C117" s="11" t="s">
        <v>173</v>
      </c>
      <c r="D117" s="70" t="s">
        <v>406</v>
      </c>
      <c r="E117" s="21" t="s">
        <v>45</v>
      </c>
      <c r="F117" s="21" t="s">
        <v>63</v>
      </c>
      <c r="G117" s="49">
        <v>0.61</v>
      </c>
    </row>
    <row r="118" spans="1:7" ht="14.4" x14ac:dyDescent="0.3">
      <c r="A118" s="21" t="s">
        <v>170</v>
      </c>
      <c r="B118" s="21" t="s">
        <v>143</v>
      </c>
      <c r="C118" s="11" t="s">
        <v>174</v>
      </c>
      <c r="D118" s="70" t="s">
        <v>407</v>
      </c>
      <c r="E118" s="21" t="s">
        <v>45</v>
      </c>
      <c r="F118" s="21" t="s">
        <v>63</v>
      </c>
      <c r="G118" s="49">
        <v>0.05</v>
      </c>
    </row>
    <row r="119" spans="1:7" ht="14.4" x14ac:dyDescent="0.3">
      <c r="A119" s="21" t="s">
        <v>170</v>
      </c>
      <c r="B119" s="21" t="s">
        <v>143</v>
      </c>
      <c r="C119" s="11" t="s">
        <v>485</v>
      </c>
      <c r="D119" s="70" t="s">
        <v>486</v>
      </c>
      <c r="E119" s="21" t="s">
        <v>45</v>
      </c>
      <c r="F119" s="21" t="s">
        <v>63</v>
      </c>
      <c r="G119" s="49">
        <v>0</v>
      </c>
    </row>
    <row r="120" spans="1:7" ht="14.4" x14ac:dyDescent="0.3">
      <c r="A120" s="21" t="s">
        <v>170</v>
      </c>
      <c r="B120" s="21" t="s">
        <v>143</v>
      </c>
      <c r="C120" s="11" t="s">
        <v>176</v>
      </c>
      <c r="D120" s="70" t="s">
        <v>409</v>
      </c>
      <c r="E120" s="21" t="s">
        <v>45</v>
      </c>
      <c r="F120" s="21" t="s">
        <v>63</v>
      </c>
      <c r="G120" s="49">
        <v>0.01</v>
      </c>
    </row>
    <row r="121" spans="1:7" ht="14.4" x14ac:dyDescent="0.3">
      <c r="A121" s="21" t="s">
        <v>45</v>
      </c>
      <c r="B121" s="21" t="s">
        <v>45</v>
      </c>
      <c r="C121" s="11" t="s">
        <v>45</v>
      </c>
      <c r="D121" s="70" t="s">
        <v>45</v>
      </c>
      <c r="E121" s="21" t="s">
        <v>45</v>
      </c>
      <c r="F121" s="21" t="s">
        <v>45</v>
      </c>
      <c r="G121" s="49" t="s">
        <v>47</v>
      </c>
    </row>
    <row r="122" spans="1:7" ht="14.4" x14ac:dyDescent="0.3">
      <c r="A122" s="21" t="s">
        <v>177</v>
      </c>
      <c r="B122" s="21" t="s">
        <v>74</v>
      </c>
      <c r="C122" s="11" t="s">
        <v>178</v>
      </c>
      <c r="D122" s="70" t="s">
        <v>410</v>
      </c>
      <c r="E122" s="21" t="s">
        <v>45</v>
      </c>
      <c r="F122" s="21" t="s">
        <v>179</v>
      </c>
      <c r="G122" s="49">
        <v>0.51</v>
      </c>
    </row>
    <row r="123" spans="1:7" ht="14.4" x14ac:dyDescent="0.3">
      <c r="A123" s="21" t="s">
        <v>177</v>
      </c>
      <c r="B123" s="21" t="s">
        <v>74</v>
      </c>
      <c r="C123" s="11" t="s">
        <v>180</v>
      </c>
      <c r="D123" s="70" t="s">
        <v>411</v>
      </c>
      <c r="E123" s="21" t="s">
        <v>45</v>
      </c>
      <c r="F123" s="21" t="s">
        <v>179</v>
      </c>
      <c r="G123" s="49">
        <v>0.21</v>
      </c>
    </row>
    <row r="124" spans="1:7" ht="14.4" x14ac:dyDescent="0.3">
      <c r="A124" s="21" t="s">
        <v>177</v>
      </c>
      <c r="B124" s="21" t="s">
        <v>74</v>
      </c>
      <c r="C124" s="11" t="s">
        <v>181</v>
      </c>
      <c r="D124" s="70" t="s">
        <v>412</v>
      </c>
      <c r="E124" s="21" t="s">
        <v>45</v>
      </c>
      <c r="F124" s="21" t="s">
        <v>179</v>
      </c>
      <c r="G124" s="49">
        <v>0.14000000000000001</v>
      </c>
    </row>
    <row r="125" spans="1:7" ht="14.4" x14ac:dyDescent="0.3">
      <c r="A125" s="21" t="s">
        <v>177</v>
      </c>
      <c r="B125" s="21" t="s">
        <v>74</v>
      </c>
      <c r="C125" s="11" t="s">
        <v>413</v>
      </c>
      <c r="D125" s="70" t="s">
        <v>414</v>
      </c>
      <c r="E125" s="21" t="s">
        <v>76</v>
      </c>
      <c r="F125" s="21" t="s">
        <v>71</v>
      </c>
      <c r="G125" s="49">
        <v>0.08</v>
      </c>
    </row>
    <row r="126" spans="1:7" ht="14.4" x14ac:dyDescent="0.3">
      <c r="A126" s="21" t="s">
        <v>177</v>
      </c>
      <c r="B126" s="21" t="s">
        <v>74</v>
      </c>
      <c r="C126" s="11" t="s">
        <v>182</v>
      </c>
      <c r="D126" s="70" t="s">
        <v>415</v>
      </c>
      <c r="E126" s="21" t="s">
        <v>45</v>
      </c>
      <c r="F126" s="21" t="s">
        <v>179</v>
      </c>
      <c r="G126" s="49">
        <v>0.05</v>
      </c>
    </row>
    <row r="127" spans="1:7" ht="14.4" x14ac:dyDescent="0.3">
      <c r="A127" s="21" t="s">
        <v>177</v>
      </c>
      <c r="B127" s="21" t="s">
        <v>74</v>
      </c>
      <c r="C127" s="11" t="s">
        <v>183</v>
      </c>
      <c r="D127" s="70" t="s">
        <v>416</v>
      </c>
      <c r="E127" s="21" t="s">
        <v>45</v>
      </c>
      <c r="F127" s="21" t="s">
        <v>179</v>
      </c>
      <c r="G127" s="49">
        <v>0</v>
      </c>
    </row>
    <row r="128" spans="1:7" ht="14.4" x14ac:dyDescent="0.3">
      <c r="A128" s="21" t="s">
        <v>45</v>
      </c>
      <c r="B128" s="21" t="s">
        <v>45</v>
      </c>
      <c r="C128" s="11" t="s">
        <v>45</v>
      </c>
      <c r="D128" s="70" t="s">
        <v>45</v>
      </c>
      <c r="E128" s="21" t="s">
        <v>45</v>
      </c>
      <c r="F128" s="21" t="s">
        <v>45</v>
      </c>
      <c r="G128" s="49" t="s">
        <v>47</v>
      </c>
    </row>
    <row r="129" spans="1:7" ht="14.4" x14ac:dyDescent="0.3">
      <c r="A129" s="21" t="s">
        <v>185</v>
      </c>
      <c r="B129" s="21" t="s">
        <v>57</v>
      </c>
      <c r="C129" s="11" t="s">
        <v>188</v>
      </c>
      <c r="D129" s="70" t="s">
        <v>419</v>
      </c>
      <c r="E129" s="21" t="s">
        <v>42</v>
      </c>
      <c r="F129" s="21" t="s">
        <v>70</v>
      </c>
      <c r="G129" s="49">
        <v>1</v>
      </c>
    </row>
    <row r="130" spans="1:7" ht="14.4" x14ac:dyDescent="0.3">
      <c r="A130" s="21" t="s">
        <v>45</v>
      </c>
      <c r="B130" s="21" t="s">
        <v>45</v>
      </c>
      <c r="C130" s="11" t="s">
        <v>45</v>
      </c>
      <c r="D130" s="70" t="s">
        <v>45</v>
      </c>
      <c r="E130" s="21" t="s">
        <v>45</v>
      </c>
      <c r="F130" s="21" t="s">
        <v>45</v>
      </c>
      <c r="G130" s="49" t="s">
        <v>47</v>
      </c>
    </row>
    <row r="131" spans="1:7" ht="14.4" x14ac:dyDescent="0.3">
      <c r="A131" s="21" t="s">
        <v>189</v>
      </c>
      <c r="B131" s="21" t="s">
        <v>86</v>
      </c>
      <c r="C131" s="11" t="s">
        <v>190</v>
      </c>
      <c r="D131" s="70" t="s">
        <v>420</v>
      </c>
      <c r="E131" s="21" t="s">
        <v>45</v>
      </c>
      <c r="F131" s="21" t="s">
        <v>191</v>
      </c>
      <c r="G131" s="49">
        <v>0.56000000000000005</v>
      </c>
    </row>
    <row r="132" spans="1:7" ht="14.4" x14ac:dyDescent="0.3">
      <c r="A132" s="21" t="s">
        <v>189</v>
      </c>
      <c r="B132" s="21" t="s">
        <v>86</v>
      </c>
      <c r="C132" s="11" t="s">
        <v>421</v>
      </c>
      <c r="D132" s="70" t="s">
        <v>422</v>
      </c>
      <c r="E132" s="21" t="s">
        <v>65</v>
      </c>
      <c r="F132" s="21" t="s">
        <v>87</v>
      </c>
      <c r="G132" s="49">
        <v>0.11</v>
      </c>
    </row>
    <row r="133" spans="1:7" ht="14.4" x14ac:dyDescent="0.3">
      <c r="A133" s="21" t="s">
        <v>189</v>
      </c>
      <c r="B133" s="21" t="s">
        <v>86</v>
      </c>
      <c r="C133" s="11" t="s">
        <v>192</v>
      </c>
      <c r="D133" s="70" t="s">
        <v>423</v>
      </c>
      <c r="E133" s="21" t="s">
        <v>45</v>
      </c>
      <c r="F133" s="21" t="s">
        <v>191</v>
      </c>
      <c r="G133" s="49">
        <v>0.33</v>
      </c>
    </row>
    <row r="134" spans="1:7" ht="14.4" x14ac:dyDescent="0.3">
      <c r="A134" s="21" t="s">
        <v>45</v>
      </c>
      <c r="B134" s="21" t="s">
        <v>45</v>
      </c>
      <c r="C134" s="11" t="s">
        <v>45</v>
      </c>
      <c r="D134" s="70" t="s">
        <v>45</v>
      </c>
      <c r="E134" s="21" t="s">
        <v>45</v>
      </c>
      <c r="F134" s="21" t="s">
        <v>45</v>
      </c>
      <c r="G134" s="49" t="s">
        <v>47</v>
      </c>
    </row>
    <row r="135" spans="1:7" ht="14.4" x14ac:dyDescent="0.3">
      <c r="A135" s="21" t="s">
        <v>193</v>
      </c>
      <c r="B135" s="21" t="s">
        <v>194</v>
      </c>
      <c r="C135" s="11" t="s">
        <v>424</v>
      </c>
      <c r="D135" s="70" t="s">
        <v>425</v>
      </c>
      <c r="E135" s="21" t="s">
        <v>149</v>
      </c>
      <c r="F135" s="21" t="s">
        <v>195</v>
      </c>
      <c r="G135" s="49">
        <v>0.63</v>
      </c>
    </row>
    <row r="136" spans="1:7" ht="14.4" x14ac:dyDescent="0.3">
      <c r="A136" s="21" t="s">
        <v>193</v>
      </c>
      <c r="B136" s="21" t="s">
        <v>194</v>
      </c>
      <c r="C136" s="11" t="s">
        <v>196</v>
      </c>
      <c r="D136" s="70" t="s">
        <v>426</v>
      </c>
      <c r="E136" s="21" t="s">
        <v>45</v>
      </c>
      <c r="F136" s="21" t="s">
        <v>197</v>
      </c>
      <c r="G136" s="49">
        <v>0.35</v>
      </c>
    </row>
    <row r="137" spans="1:7" ht="14.4" x14ac:dyDescent="0.3">
      <c r="A137" s="21" t="s">
        <v>193</v>
      </c>
      <c r="B137" s="21" t="s">
        <v>194</v>
      </c>
      <c r="C137" s="11" t="s">
        <v>427</v>
      </c>
      <c r="D137" s="70" t="s">
        <v>428</v>
      </c>
      <c r="E137" s="21" t="s">
        <v>149</v>
      </c>
      <c r="F137" s="21" t="s">
        <v>195</v>
      </c>
      <c r="G137" s="49">
        <v>0.02</v>
      </c>
    </row>
    <row r="138" spans="1:7" ht="14.4" x14ac:dyDescent="0.3">
      <c r="A138" s="21" t="s">
        <v>45</v>
      </c>
      <c r="B138" s="21" t="s">
        <v>45</v>
      </c>
      <c r="C138" s="11" t="s">
        <v>45</v>
      </c>
      <c r="D138" s="70" t="s">
        <v>45</v>
      </c>
      <c r="E138" s="21" t="s">
        <v>45</v>
      </c>
      <c r="F138" s="21" t="s">
        <v>45</v>
      </c>
      <c r="G138" s="49" t="s">
        <v>47</v>
      </c>
    </row>
    <row r="139" spans="1:7" ht="14.4" x14ac:dyDescent="0.3">
      <c r="A139" s="21" t="s">
        <v>198</v>
      </c>
      <c r="B139" s="21" t="s">
        <v>91</v>
      </c>
      <c r="C139" s="11" t="s">
        <v>429</v>
      </c>
      <c r="D139" s="70" t="s">
        <v>430</v>
      </c>
      <c r="E139" s="21" t="s">
        <v>92</v>
      </c>
      <c r="F139" s="21" t="s">
        <v>93</v>
      </c>
      <c r="G139" s="49">
        <v>1</v>
      </c>
    </row>
    <row r="140" spans="1:7" ht="14.4" x14ac:dyDescent="0.3">
      <c r="A140" s="21" t="s">
        <v>45</v>
      </c>
      <c r="B140" s="21" t="s">
        <v>45</v>
      </c>
      <c r="C140" s="11" t="s">
        <v>45</v>
      </c>
      <c r="D140" s="70" t="s">
        <v>45</v>
      </c>
      <c r="E140" s="21" t="s">
        <v>45</v>
      </c>
      <c r="F140" s="21" t="s">
        <v>45</v>
      </c>
      <c r="G140" s="49" t="s">
        <v>47</v>
      </c>
    </row>
    <row r="141" spans="1:7" ht="14.4" x14ac:dyDescent="0.3">
      <c r="A141" s="21" t="s">
        <v>199</v>
      </c>
      <c r="B141" s="21" t="s">
        <v>200</v>
      </c>
      <c r="C141" s="11" t="s">
        <v>431</v>
      </c>
      <c r="D141" s="70" t="s">
        <v>432</v>
      </c>
      <c r="E141" s="21" t="s">
        <v>201</v>
      </c>
      <c r="F141" s="21" t="s">
        <v>129</v>
      </c>
      <c r="G141" s="49">
        <v>1</v>
      </c>
    </row>
    <row r="142" spans="1:7" ht="14.4" x14ac:dyDescent="0.3">
      <c r="A142" s="21" t="s">
        <v>45</v>
      </c>
      <c r="B142" s="21" t="s">
        <v>45</v>
      </c>
      <c r="C142" s="11" t="s">
        <v>45</v>
      </c>
      <c r="D142" s="70" t="s">
        <v>45</v>
      </c>
      <c r="E142" s="21" t="s">
        <v>45</v>
      </c>
      <c r="F142" s="21" t="s">
        <v>45</v>
      </c>
      <c r="G142" s="49" t="s">
        <v>47</v>
      </c>
    </row>
    <row r="143" spans="1:7" ht="14.4" x14ac:dyDescent="0.3">
      <c r="A143" s="21" t="s">
        <v>202</v>
      </c>
      <c r="B143" s="21" t="s">
        <v>203</v>
      </c>
      <c r="C143" s="11" t="s">
        <v>204</v>
      </c>
      <c r="D143" s="70" t="s">
        <v>433</v>
      </c>
      <c r="E143" s="21" t="s">
        <v>45</v>
      </c>
      <c r="F143" s="21" t="s">
        <v>205</v>
      </c>
      <c r="G143" s="49">
        <v>0.43</v>
      </c>
    </row>
    <row r="144" spans="1:7" ht="14.4" x14ac:dyDescent="0.3">
      <c r="A144" s="21" t="s">
        <v>202</v>
      </c>
      <c r="B144" s="21" t="s">
        <v>203</v>
      </c>
      <c r="C144" s="11" t="s">
        <v>434</v>
      </c>
      <c r="D144" s="70" t="s">
        <v>435</v>
      </c>
      <c r="E144" s="21" t="s">
        <v>206</v>
      </c>
      <c r="F144" s="21" t="s">
        <v>207</v>
      </c>
      <c r="G144" s="49">
        <v>0.56999999999999995</v>
      </c>
    </row>
    <row r="145" spans="1:7" ht="14.4" x14ac:dyDescent="0.3">
      <c r="A145" s="21" t="s">
        <v>45</v>
      </c>
      <c r="B145" s="21" t="s">
        <v>45</v>
      </c>
      <c r="C145" s="11" t="s">
        <v>45</v>
      </c>
      <c r="D145" s="70" t="s">
        <v>45</v>
      </c>
      <c r="E145" s="21" t="s">
        <v>45</v>
      </c>
      <c r="F145" s="21" t="s">
        <v>45</v>
      </c>
      <c r="G145" s="49" t="s">
        <v>47</v>
      </c>
    </row>
    <row r="146" spans="1:7" ht="14.4" x14ac:dyDescent="0.3">
      <c r="A146" s="21" t="s">
        <v>208</v>
      </c>
      <c r="B146" s="21" t="s">
        <v>203</v>
      </c>
      <c r="C146" s="11" t="s">
        <v>436</v>
      </c>
      <c r="D146" s="70" t="s">
        <v>437</v>
      </c>
      <c r="E146" s="21" t="s">
        <v>201</v>
      </c>
      <c r="F146" s="21" t="s">
        <v>207</v>
      </c>
      <c r="G146" s="49">
        <v>0.67</v>
      </c>
    </row>
    <row r="147" spans="1:7" ht="14.4" x14ac:dyDescent="0.3">
      <c r="A147" s="21" t="s">
        <v>208</v>
      </c>
      <c r="B147" s="21" t="s">
        <v>203</v>
      </c>
      <c r="C147" s="11" t="s">
        <v>438</v>
      </c>
      <c r="D147" s="70" t="s">
        <v>439</v>
      </c>
      <c r="E147" s="21" t="s">
        <v>201</v>
      </c>
      <c r="F147" s="21" t="s">
        <v>207</v>
      </c>
      <c r="G147" s="49">
        <v>0.15</v>
      </c>
    </row>
    <row r="148" spans="1:7" ht="14.4" x14ac:dyDescent="0.3">
      <c r="A148" s="21" t="s">
        <v>208</v>
      </c>
      <c r="B148" s="21" t="s">
        <v>203</v>
      </c>
      <c r="C148" s="11" t="s">
        <v>440</v>
      </c>
      <c r="D148" s="70" t="s">
        <v>441</v>
      </c>
      <c r="E148" s="21" t="s">
        <v>201</v>
      </c>
      <c r="F148" s="21" t="s">
        <v>207</v>
      </c>
      <c r="G148" s="49">
        <v>0.19</v>
      </c>
    </row>
    <row r="149" spans="1:7" ht="14.4" x14ac:dyDescent="0.3">
      <c r="A149" s="21" t="s">
        <v>45</v>
      </c>
      <c r="B149" s="21" t="s">
        <v>45</v>
      </c>
      <c r="C149" s="11" t="s">
        <v>45</v>
      </c>
      <c r="D149" s="70" t="s">
        <v>45</v>
      </c>
      <c r="E149" s="21" t="s">
        <v>45</v>
      </c>
      <c r="F149" s="21" t="s">
        <v>45</v>
      </c>
      <c r="G149" s="49" t="s">
        <v>47</v>
      </c>
    </row>
    <row r="150" spans="1:7" ht="14.4" x14ac:dyDescent="0.3">
      <c r="A150" s="21" t="s">
        <v>209</v>
      </c>
      <c r="B150" s="21" t="s">
        <v>210</v>
      </c>
      <c r="C150" s="11" t="s">
        <v>211</v>
      </c>
      <c r="D150" s="70" t="s">
        <v>442</v>
      </c>
      <c r="E150" s="21" t="s">
        <v>45</v>
      </c>
      <c r="F150" s="21" t="s">
        <v>212</v>
      </c>
      <c r="G150" s="49">
        <v>0.14000000000000001</v>
      </c>
    </row>
    <row r="151" spans="1:7" ht="14.4" x14ac:dyDescent="0.3">
      <c r="A151" s="21" t="s">
        <v>209</v>
      </c>
      <c r="B151" s="21" t="s">
        <v>210</v>
      </c>
      <c r="C151" s="11" t="s">
        <v>443</v>
      </c>
      <c r="D151" s="70" t="s">
        <v>444</v>
      </c>
      <c r="E151" s="21" t="s">
        <v>100</v>
      </c>
      <c r="F151" s="21" t="s">
        <v>213</v>
      </c>
      <c r="G151" s="49">
        <v>0.12</v>
      </c>
    </row>
    <row r="152" spans="1:7" ht="14.4" x14ac:dyDescent="0.3">
      <c r="A152" s="21" t="s">
        <v>209</v>
      </c>
      <c r="B152" s="21" t="s">
        <v>210</v>
      </c>
      <c r="C152" s="11" t="s">
        <v>214</v>
      </c>
      <c r="D152" s="70" t="s">
        <v>445</v>
      </c>
      <c r="E152" s="21" t="s">
        <v>45</v>
      </c>
      <c r="F152" s="21" t="s">
        <v>212</v>
      </c>
      <c r="G152" s="49">
        <v>0.67</v>
      </c>
    </row>
    <row r="153" spans="1:7" ht="14.4" x14ac:dyDescent="0.3">
      <c r="A153" s="21" t="s">
        <v>209</v>
      </c>
      <c r="B153" s="21" t="s">
        <v>210</v>
      </c>
      <c r="C153" s="11" t="s">
        <v>215</v>
      </c>
      <c r="D153" s="70" t="s">
        <v>446</v>
      </c>
      <c r="E153" s="21" t="s">
        <v>45</v>
      </c>
      <c r="F153" s="21" t="s">
        <v>212</v>
      </c>
      <c r="G153" s="49">
        <v>7.0000000000000007E-2</v>
      </c>
    </row>
    <row r="154" spans="1:7" ht="14.4" x14ac:dyDescent="0.3">
      <c r="A154" s="21" t="s">
        <v>45</v>
      </c>
      <c r="B154" s="21" t="s">
        <v>45</v>
      </c>
      <c r="C154" s="11" t="s">
        <v>45</v>
      </c>
      <c r="D154" s="70" t="s">
        <v>45</v>
      </c>
      <c r="E154" s="21" t="s">
        <v>45</v>
      </c>
      <c r="F154" s="21" t="s">
        <v>45</v>
      </c>
      <c r="G154" s="49" t="s">
        <v>47</v>
      </c>
    </row>
    <row r="155" spans="1:7" ht="14.4" x14ac:dyDescent="0.3">
      <c r="A155" s="21" t="s">
        <v>216</v>
      </c>
      <c r="B155" s="21" t="s">
        <v>210</v>
      </c>
      <c r="C155" s="11" t="s">
        <v>217</v>
      </c>
      <c r="D155" s="70" t="s">
        <v>447</v>
      </c>
      <c r="E155" s="21" t="s">
        <v>45</v>
      </c>
      <c r="F155" s="21" t="s">
        <v>212</v>
      </c>
      <c r="G155" s="49">
        <v>0.03</v>
      </c>
    </row>
    <row r="156" spans="1:7" ht="14.4" x14ac:dyDescent="0.3">
      <c r="A156" s="21" t="s">
        <v>216</v>
      </c>
      <c r="B156" s="21" t="s">
        <v>210</v>
      </c>
      <c r="C156" s="11" t="s">
        <v>218</v>
      </c>
      <c r="D156" s="70" t="s">
        <v>448</v>
      </c>
      <c r="E156" s="21" t="s">
        <v>45</v>
      </c>
      <c r="F156" s="21" t="s">
        <v>212</v>
      </c>
      <c r="G156" s="49">
        <v>0.1</v>
      </c>
    </row>
    <row r="157" spans="1:7" ht="14.4" x14ac:dyDescent="0.3">
      <c r="A157" s="21" t="s">
        <v>216</v>
      </c>
      <c r="B157" s="21" t="s">
        <v>210</v>
      </c>
      <c r="C157" s="11" t="s">
        <v>219</v>
      </c>
      <c r="D157" s="70" t="s">
        <v>449</v>
      </c>
      <c r="E157" s="21" t="s">
        <v>100</v>
      </c>
      <c r="F157" s="21" t="s">
        <v>213</v>
      </c>
      <c r="G157" s="49">
        <v>0.59</v>
      </c>
    </row>
    <row r="158" spans="1:7" ht="14.4" x14ac:dyDescent="0.3">
      <c r="A158" s="21" t="s">
        <v>216</v>
      </c>
      <c r="B158" s="21" t="s">
        <v>210</v>
      </c>
      <c r="C158" s="11" t="s">
        <v>220</v>
      </c>
      <c r="D158" s="70" t="s">
        <v>450</v>
      </c>
      <c r="E158" s="21" t="s">
        <v>100</v>
      </c>
      <c r="F158" s="21" t="s">
        <v>213</v>
      </c>
      <c r="G158" s="49">
        <v>0.19</v>
      </c>
    </row>
    <row r="159" spans="1:7" ht="14.4" x14ac:dyDescent="0.3">
      <c r="A159" s="21" t="s">
        <v>216</v>
      </c>
      <c r="B159" s="21" t="s">
        <v>210</v>
      </c>
      <c r="C159" s="11" t="s">
        <v>221</v>
      </c>
      <c r="D159" s="70" t="s">
        <v>451</v>
      </c>
      <c r="E159" s="21" t="s">
        <v>45</v>
      </c>
      <c r="F159" s="21" t="s">
        <v>212</v>
      </c>
      <c r="G159" s="49">
        <v>0.03</v>
      </c>
    </row>
    <row r="160" spans="1:7" ht="14.4" x14ac:dyDescent="0.3">
      <c r="A160" s="21" t="s">
        <v>216</v>
      </c>
      <c r="B160" s="21" t="s">
        <v>210</v>
      </c>
      <c r="C160" s="11" t="s">
        <v>487</v>
      </c>
      <c r="D160" s="70" t="s">
        <v>453</v>
      </c>
      <c r="E160" s="21" t="s">
        <v>45</v>
      </c>
      <c r="F160" s="21" t="s">
        <v>212</v>
      </c>
      <c r="G160" s="49">
        <v>0.03</v>
      </c>
    </row>
    <row r="161" spans="1:7" ht="14.4" x14ac:dyDescent="0.3">
      <c r="A161" s="21" t="s">
        <v>216</v>
      </c>
      <c r="B161" s="21" t="s">
        <v>210</v>
      </c>
      <c r="C161" s="11" t="s">
        <v>222</v>
      </c>
      <c r="D161" s="70" t="s">
        <v>454</v>
      </c>
      <c r="E161" s="21" t="s">
        <v>45</v>
      </c>
      <c r="F161" s="21" t="s">
        <v>212</v>
      </c>
      <c r="G161" s="49">
        <v>0.03</v>
      </c>
    </row>
    <row r="162" spans="1:7" ht="14.4" x14ac:dyDescent="0.3">
      <c r="A162" s="21" t="s">
        <v>45</v>
      </c>
      <c r="B162" s="21" t="s">
        <v>45</v>
      </c>
      <c r="C162" s="11" t="s">
        <v>45</v>
      </c>
      <c r="D162" s="70" t="s">
        <v>45</v>
      </c>
      <c r="E162" s="21" t="s">
        <v>45</v>
      </c>
      <c r="F162" s="21" t="s">
        <v>45</v>
      </c>
      <c r="G162" s="21" t="s">
        <v>47</v>
      </c>
    </row>
    <row r="163" spans="1:7" ht="14.4" x14ac:dyDescent="0.3">
      <c r="A163" s="21" t="s">
        <v>224</v>
      </c>
      <c r="B163" s="21" t="s">
        <v>86</v>
      </c>
      <c r="C163" s="11" t="s">
        <v>455</v>
      </c>
      <c r="D163" s="70" t="s">
        <v>456</v>
      </c>
      <c r="E163" s="21" t="s">
        <v>87</v>
      </c>
      <c r="F163" s="21" t="s">
        <v>65</v>
      </c>
      <c r="G163" s="49">
        <v>0.5</v>
      </c>
    </row>
    <row r="164" spans="1:7" ht="14.4" x14ac:dyDescent="0.3">
      <c r="A164" s="21" t="s">
        <v>224</v>
      </c>
      <c r="B164" s="21" t="s">
        <v>86</v>
      </c>
      <c r="C164" s="11" t="s">
        <v>225</v>
      </c>
      <c r="D164" s="70" t="s">
        <v>457</v>
      </c>
      <c r="E164" s="21" t="s">
        <v>45</v>
      </c>
      <c r="F164" s="21" t="s">
        <v>226</v>
      </c>
      <c r="G164" s="49">
        <v>0.31</v>
      </c>
    </row>
    <row r="165" spans="1:7" ht="14.4" x14ac:dyDescent="0.3">
      <c r="A165" s="21" t="s">
        <v>224</v>
      </c>
      <c r="B165" s="21" t="s">
        <v>86</v>
      </c>
      <c r="C165" s="11" t="s">
        <v>227</v>
      </c>
      <c r="D165" s="70" t="s">
        <v>458</v>
      </c>
      <c r="E165" s="21" t="s">
        <v>45</v>
      </c>
      <c r="F165" s="21" t="s">
        <v>226</v>
      </c>
      <c r="G165" s="49">
        <v>0.13</v>
      </c>
    </row>
    <row r="166" spans="1:7" ht="14.4" x14ac:dyDescent="0.3">
      <c r="A166" s="21" t="s">
        <v>224</v>
      </c>
      <c r="B166" s="21" t="s">
        <v>86</v>
      </c>
      <c r="C166" s="11" t="s">
        <v>488</v>
      </c>
      <c r="D166" s="70" t="s">
        <v>489</v>
      </c>
      <c r="E166" s="21" t="s">
        <v>45</v>
      </c>
      <c r="F166" s="21" t="s">
        <v>226</v>
      </c>
      <c r="G166" s="49">
        <v>0.01</v>
      </c>
    </row>
    <row r="167" spans="1:7" ht="14.4" x14ac:dyDescent="0.3">
      <c r="A167" s="21" t="s">
        <v>224</v>
      </c>
      <c r="B167" s="21" t="s">
        <v>86</v>
      </c>
      <c r="C167" s="11" t="s">
        <v>228</v>
      </c>
      <c r="D167" s="70" t="s">
        <v>459</v>
      </c>
      <c r="E167" s="21" t="s">
        <v>45</v>
      </c>
      <c r="F167" s="21" t="s">
        <v>226</v>
      </c>
      <c r="G167" s="49">
        <v>0.05</v>
      </c>
    </row>
    <row r="168" spans="1:7" ht="14.4" x14ac:dyDescent="0.3">
      <c r="A168" s="21" t="s">
        <v>45</v>
      </c>
      <c r="B168" s="21" t="s">
        <v>45</v>
      </c>
      <c r="C168" s="11" t="s">
        <v>45</v>
      </c>
      <c r="D168" s="70" t="s">
        <v>45</v>
      </c>
      <c r="E168" s="21" t="s">
        <v>45</v>
      </c>
      <c r="F168" s="21" t="s">
        <v>45</v>
      </c>
      <c r="G168" s="49" t="s">
        <v>47</v>
      </c>
    </row>
    <row r="169" spans="1:7" ht="14.4" x14ac:dyDescent="0.3">
      <c r="A169" s="21" t="s">
        <v>229</v>
      </c>
      <c r="B169" s="21" t="s">
        <v>103</v>
      </c>
      <c r="C169" s="11" t="s">
        <v>460</v>
      </c>
      <c r="D169" s="70" t="s">
        <v>461</v>
      </c>
      <c r="E169" s="21" t="s">
        <v>58</v>
      </c>
      <c r="F169" s="21" t="s">
        <v>59</v>
      </c>
      <c r="G169" s="49">
        <v>1</v>
      </c>
    </row>
    <row r="170" spans="1:7" ht="14.4" x14ac:dyDescent="0.3">
      <c r="A170" s="21" t="s">
        <v>45</v>
      </c>
      <c r="B170" s="21" t="s">
        <v>45</v>
      </c>
      <c r="C170" s="11" t="s">
        <v>45</v>
      </c>
      <c r="D170" s="70" t="s">
        <v>45</v>
      </c>
      <c r="E170" s="21" t="s">
        <v>45</v>
      </c>
      <c r="F170" s="21" t="s">
        <v>45</v>
      </c>
      <c r="G170" s="49" t="s">
        <v>47</v>
      </c>
    </row>
    <row r="171" spans="1:7" ht="14.4" x14ac:dyDescent="0.3">
      <c r="A171" s="21" t="s">
        <v>230</v>
      </c>
      <c r="B171" s="21" t="s">
        <v>103</v>
      </c>
      <c r="C171" s="11" t="s">
        <v>231</v>
      </c>
      <c r="D171" s="70" t="s">
        <v>462</v>
      </c>
      <c r="E171" s="21" t="s">
        <v>59</v>
      </c>
      <c r="F171" s="21" t="s">
        <v>83</v>
      </c>
      <c r="G171" s="49">
        <v>0.69</v>
      </c>
    </row>
    <row r="172" spans="1:7" ht="14.4" x14ac:dyDescent="0.3">
      <c r="A172" s="21" t="s">
        <v>230</v>
      </c>
      <c r="B172" s="21" t="s">
        <v>103</v>
      </c>
      <c r="C172" s="11" t="s">
        <v>232</v>
      </c>
      <c r="D172" s="70" t="s">
        <v>463</v>
      </c>
      <c r="E172" s="21" t="s">
        <v>45</v>
      </c>
      <c r="F172" s="21" t="s">
        <v>233</v>
      </c>
      <c r="G172" s="49">
        <v>0.31</v>
      </c>
    </row>
    <row r="173" spans="1:7" ht="14.4" x14ac:dyDescent="0.3">
      <c r="A173" s="21" t="s">
        <v>45</v>
      </c>
      <c r="B173" s="21" t="s">
        <v>45</v>
      </c>
      <c r="C173" s="11" t="s">
        <v>45</v>
      </c>
      <c r="D173" s="70" t="s">
        <v>45</v>
      </c>
      <c r="E173" s="21" t="s">
        <v>45</v>
      </c>
      <c r="F173" s="21" t="s">
        <v>45</v>
      </c>
      <c r="G173" s="49" t="s">
        <v>47</v>
      </c>
    </row>
    <row r="174" spans="1:7" ht="14.4" x14ac:dyDescent="0.3">
      <c r="A174" s="21" t="s">
        <v>234</v>
      </c>
      <c r="B174" s="21" t="s">
        <v>91</v>
      </c>
      <c r="C174" s="11" t="s">
        <v>464</v>
      </c>
      <c r="D174" s="70" t="s">
        <v>465</v>
      </c>
      <c r="E174" s="21" t="s">
        <v>92</v>
      </c>
      <c r="F174" s="21" t="s">
        <v>93</v>
      </c>
      <c r="G174" s="49">
        <v>1</v>
      </c>
    </row>
    <row r="175" spans="1:7" ht="14.4" x14ac:dyDescent="0.3">
      <c r="A175" s="21" t="s">
        <v>45</v>
      </c>
      <c r="B175" s="21" t="s">
        <v>45</v>
      </c>
      <c r="C175" s="11" t="s">
        <v>45</v>
      </c>
      <c r="D175" s="70" t="s">
        <v>45</v>
      </c>
      <c r="E175" s="21" t="s">
        <v>45</v>
      </c>
      <c r="F175" s="21" t="s">
        <v>45</v>
      </c>
      <c r="G175" s="49" t="s">
        <v>47</v>
      </c>
    </row>
    <row r="176" spans="1:7" ht="14.4" x14ac:dyDescent="0.3">
      <c r="A176" s="21" t="s">
        <v>235</v>
      </c>
      <c r="B176" s="21" t="s">
        <v>103</v>
      </c>
      <c r="C176" s="11" t="s">
        <v>236</v>
      </c>
      <c r="D176" s="70" t="s">
        <v>466</v>
      </c>
      <c r="E176" s="21" t="s">
        <v>58</v>
      </c>
      <c r="F176" s="21" t="s">
        <v>59</v>
      </c>
      <c r="G176" s="49">
        <v>1</v>
      </c>
    </row>
    <row r="177" spans="1:7" ht="14.4" x14ac:dyDescent="0.3">
      <c r="A177" s="21" t="s">
        <v>45</v>
      </c>
      <c r="B177" s="21" t="s">
        <v>45</v>
      </c>
      <c r="C177" s="11" t="s">
        <v>45</v>
      </c>
      <c r="D177" s="70" t="s">
        <v>45</v>
      </c>
      <c r="E177" s="21" t="s">
        <v>45</v>
      </c>
      <c r="F177" s="21" t="s">
        <v>45</v>
      </c>
      <c r="G177" s="49" t="s">
        <v>47</v>
      </c>
    </row>
    <row r="178" spans="1:7" ht="14.4" x14ac:dyDescent="0.3">
      <c r="A178" s="21" t="s">
        <v>237</v>
      </c>
      <c r="B178" s="21" t="s">
        <v>238</v>
      </c>
      <c r="C178" s="11" t="s">
        <v>467</v>
      </c>
      <c r="D178" s="70" t="s">
        <v>468</v>
      </c>
      <c r="E178" s="21" t="s">
        <v>201</v>
      </c>
      <c r="F178" s="21" t="s">
        <v>149</v>
      </c>
      <c r="G178" s="49">
        <v>0.28999999999999998</v>
      </c>
    </row>
    <row r="179" spans="1:7" ht="14.4" x14ac:dyDescent="0.3">
      <c r="A179" s="21" t="s">
        <v>237</v>
      </c>
      <c r="B179" s="21" t="s">
        <v>238</v>
      </c>
      <c r="C179" s="11" t="s">
        <v>239</v>
      </c>
      <c r="D179" s="70" t="s">
        <v>469</v>
      </c>
      <c r="E179" s="21" t="s">
        <v>45</v>
      </c>
      <c r="F179" s="21" t="s">
        <v>240</v>
      </c>
      <c r="G179" s="49">
        <v>0.43</v>
      </c>
    </row>
    <row r="180" spans="1:7" ht="14.4" x14ac:dyDescent="0.3">
      <c r="A180" s="21" t="s">
        <v>237</v>
      </c>
      <c r="B180" s="21" t="s">
        <v>238</v>
      </c>
      <c r="C180" s="11" t="s">
        <v>241</v>
      </c>
      <c r="D180" s="70" t="s">
        <v>470</v>
      </c>
      <c r="E180" s="21" t="s">
        <v>45</v>
      </c>
      <c r="F180" s="21" t="s">
        <v>240</v>
      </c>
      <c r="G180" s="49">
        <v>0.27</v>
      </c>
    </row>
    <row r="181" spans="1:7" ht="14.4" x14ac:dyDescent="0.3">
      <c r="A181" s="21" t="s">
        <v>237</v>
      </c>
      <c r="B181" s="21" t="s">
        <v>238</v>
      </c>
      <c r="C181" s="11" t="s">
        <v>490</v>
      </c>
      <c r="D181" s="21">
        <v>143028</v>
      </c>
      <c r="E181" s="21" t="s">
        <v>45</v>
      </c>
      <c r="F181" s="21" t="s">
        <v>240</v>
      </c>
      <c r="G181" s="49">
        <v>0.01</v>
      </c>
    </row>
    <row r="182" spans="1:7" ht="14.4" x14ac:dyDescent="0.3">
      <c r="A182" s="21" t="s">
        <v>45</v>
      </c>
      <c r="B182" s="21" t="s">
        <v>45</v>
      </c>
      <c r="C182" s="11" t="s">
        <v>45</v>
      </c>
      <c r="D182" s="21" t="s">
        <v>45</v>
      </c>
      <c r="E182" s="21" t="s">
        <v>45</v>
      </c>
      <c r="F182" s="21" t="s">
        <v>45</v>
      </c>
      <c r="G182" s="21" t="s">
        <v>47</v>
      </c>
    </row>
    <row r="183" spans="1:7" ht="14.4" x14ac:dyDescent="0.3">
      <c r="A183" s="21"/>
      <c r="B183" s="21"/>
      <c r="D183" s="21"/>
      <c r="E183" s="21"/>
      <c r="F183" s="21"/>
      <c r="G183" s="21"/>
    </row>
    <row r="184" spans="1:7" ht="14.4" x14ac:dyDescent="0.3">
      <c r="A184" s="21"/>
      <c r="B184" s="21"/>
      <c r="D184" s="21"/>
      <c r="E184" s="21"/>
      <c r="F184" s="21"/>
      <c r="G184" s="21"/>
    </row>
    <row r="185" spans="1:7" ht="14.4" x14ac:dyDescent="0.3">
      <c r="A185" s="21"/>
      <c r="B185" s="21"/>
      <c r="D185" s="21"/>
      <c r="E185" s="21"/>
      <c r="F185" s="21"/>
      <c r="G185" s="21"/>
    </row>
    <row r="186" spans="1:7" ht="14.4" x14ac:dyDescent="0.3">
      <c r="A186" s="21"/>
      <c r="B186" s="21"/>
      <c r="D186" s="21"/>
      <c r="E186" s="21"/>
      <c r="F186" s="21"/>
      <c r="G186" s="21"/>
    </row>
    <row r="187" spans="1:7" ht="14.4" x14ac:dyDescent="0.3">
      <c r="A187" s="21"/>
      <c r="B187" s="21"/>
      <c r="D187" s="21"/>
      <c r="E187" s="21"/>
      <c r="F187" s="21"/>
      <c r="G187" s="21"/>
    </row>
    <row r="188" spans="1:7" ht="14.4" x14ac:dyDescent="0.3">
      <c r="A188" s="21"/>
      <c r="B188" s="21"/>
      <c r="D188" s="21"/>
      <c r="E188" s="21"/>
      <c r="F188" s="21"/>
      <c r="G188" s="21"/>
    </row>
    <row r="189" spans="1:7" ht="14.4" x14ac:dyDescent="0.3">
      <c r="A189" s="21"/>
      <c r="B189" s="21"/>
      <c r="D189" s="21"/>
      <c r="E189" s="21"/>
      <c r="F189" s="21"/>
      <c r="G189" s="21"/>
    </row>
    <row r="190" spans="1:7" ht="14.4" x14ac:dyDescent="0.3">
      <c r="A190" s="21"/>
      <c r="B190" s="21"/>
      <c r="D190" s="21"/>
      <c r="E190" s="21"/>
      <c r="F190" s="21"/>
      <c r="G190" s="21"/>
    </row>
    <row r="191" spans="1:7" ht="14.4" x14ac:dyDescent="0.3">
      <c r="A191" s="21"/>
      <c r="B191" s="21"/>
      <c r="D191" s="21"/>
      <c r="E191" s="21"/>
      <c r="F191" s="21"/>
      <c r="G191" s="21"/>
    </row>
    <row r="192" spans="1:7" ht="14.4" x14ac:dyDescent="0.3">
      <c r="A192" s="21"/>
      <c r="B192" s="21"/>
      <c r="D192" s="21"/>
      <c r="E192" s="21"/>
      <c r="F192" s="21"/>
      <c r="G192" s="21"/>
    </row>
    <row r="193" spans="1:7" ht="14.4" x14ac:dyDescent="0.3">
      <c r="A193" s="21"/>
      <c r="B193" s="21"/>
      <c r="D193" s="21"/>
      <c r="E193" s="21"/>
      <c r="F193" s="21"/>
      <c r="G193" s="21"/>
    </row>
    <row r="194" spans="1:7" ht="14.4" x14ac:dyDescent="0.3">
      <c r="A194" s="21"/>
      <c r="B194" s="21"/>
      <c r="D194" s="21"/>
      <c r="E194" s="21"/>
      <c r="F194" s="21"/>
      <c r="G194" s="21"/>
    </row>
    <row r="195" spans="1:7" ht="14.4" x14ac:dyDescent="0.3">
      <c r="A195" s="21"/>
      <c r="B195" s="21"/>
      <c r="D195" s="21"/>
      <c r="E195" s="21"/>
      <c r="F195" s="21"/>
      <c r="G195" s="21"/>
    </row>
    <row r="196" spans="1:7" ht="14.4" x14ac:dyDescent="0.3">
      <c r="A196" s="21"/>
      <c r="B196" s="21"/>
      <c r="D196" s="21"/>
      <c r="E196" s="21"/>
      <c r="F196" s="21"/>
      <c r="G196" s="21"/>
    </row>
    <row r="197" spans="1:7" ht="14.4" x14ac:dyDescent="0.3">
      <c r="A197" s="21"/>
      <c r="B197" s="21"/>
      <c r="D197" s="21"/>
      <c r="E197" s="21"/>
      <c r="F197" s="21"/>
      <c r="G197" s="21"/>
    </row>
    <row r="198" spans="1:7" ht="14.4" x14ac:dyDescent="0.3">
      <c r="A198" s="21"/>
      <c r="B198" s="21"/>
      <c r="D198" s="21"/>
      <c r="E198" s="21"/>
      <c r="F198" s="21"/>
      <c r="G198" s="21"/>
    </row>
    <row r="199" spans="1:7" ht="14.4" x14ac:dyDescent="0.3">
      <c r="A199" s="21"/>
      <c r="B199" s="21"/>
      <c r="D199" s="21"/>
      <c r="E199" s="21"/>
      <c r="F199" s="21"/>
      <c r="G199" s="21"/>
    </row>
    <row r="200" spans="1:7" ht="14.4" x14ac:dyDescent="0.3">
      <c r="A200" s="21"/>
      <c r="B200" s="21"/>
      <c r="D200" s="21"/>
      <c r="E200" s="21"/>
      <c r="F200" s="21"/>
      <c r="G200" s="21"/>
    </row>
    <row r="201" spans="1:7" ht="14.4" x14ac:dyDescent="0.3">
      <c r="A201" s="21"/>
      <c r="B201" s="21"/>
      <c r="D201" s="21"/>
      <c r="E201" s="21"/>
      <c r="F201" s="21"/>
      <c r="G201" s="21"/>
    </row>
  </sheetData>
  <sheetProtection algorithmName="SHA-512" hashValue="lFIRdsSLswJEuVSpq/giOf8xXqZN6OGUaOSCnU6aUkC+n2PbfVl8As2Bf88E1A5z9myjbqNEK9ANBpz3/lVzyA==" saltValue="+W7gK8uuIVUkOG/Yl/Lkjg==" spinCount="100000" sheet="1" objects="1" scenarios="1" selectLockedCells="1" sort="0" autoFilter="0"/>
  <protectedRanges>
    <protectedRange sqref="A9:G182" name="Waiver Counties 2022"/>
  </protectedRanges>
  <autoFilter ref="A9:G182" xr:uid="{00000000-0009-0000-0000-000004000000}"/>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2"/>
  <sheetViews>
    <sheetView topLeftCell="A36" workbookViewId="0">
      <selection activeCell="A61" sqref="A61"/>
    </sheetView>
  </sheetViews>
  <sheetFormatPr defaultRowHeight="14.5" x14ac:dyDescent="0.35"/>
  <cols>
    <col min="1" max="3" width="9.08984375" style="19"/>
    <col min="5" max="5" width="9.36328125" style="16" customWidth="1"/>
    <col min="6" max="6" width="10.54296875" style="16" customWidth="1"/>
    <col min="7" max="7" width="9.6328125" style="16" customWidth="1"/>
    <col min="8" max="8" width="4.453125" style="16" customWidth="1"/>
    <col min="9" max="9" width="12" style="11" bestFit="1" customWidth="1"/>
  </cols>
  <sheetData>
    <row r="1" spans="1:9" s="11" customFormat="1" x14ac:dyDescent="0.35">
      <c r="A1" s="195">
        <v>2019</v>
      </c>
      <c r="B1" s="195"/>
      <c r="C1" s="195"/>
      <c r="E1" s="195">
        <v>2020</v>
      </c>
      <c r="F1" s="195"/>
      <c r="G1" s="195"/>
    </row>
    <row r="2" spans="1:9" x14ac:dyDescent="0.35">
      <c r="A2" s="17" t="s">
        <v>16</v>
      </c>
      <c r="B2" s="17" t="s">
        <v>17</v>
      </c>
      <c r="C2" s="17" t="s">
        <v>18</v>
      </c>
      <c r="E2" s="17" t="s">
        <v>16</v>
      </c>
      <c r="F2" s="17" t="s">
        <v>17</v>
      </c>
      <c r="G2" s="17" t="s">
        <v>18</v>
      </c>
      <c r="H2"/>
      <c r="I2"/>
    </row>
    <row r="3" spans="1:9" x14ac:dyDescent="0.35">
      <c r="A3" s="18">
        <v>0</v>
      </c>
      <c r="B3" s="18">
        <v>1</v>
      </c>
      <c r="C3" s="18">
        <v>0</v>
      </c>
      <c r="E3" s="18">
        <v>0</v>
      </c>
      <c r="F3" s="18">
        <v>1</v>
      </c>
      <c r="G3" s="18">
        <v>0</v>
      </c>
      <c r="H3"/>
      <c r="I3"/>
    </row>
    <row r="4" spans="1:9" x14ac:dyDescent="0.35">
      <c r="A4" s="18">
        <v>0</v>
      </c>
      <c r="B4" s="18">
        <v>0</v>
      </c>
      <c r="C4" s="18">
        <v>1</v>
      </c>
      <c r="E4" s="18">
        <v>0</v>
      </c>
      <c r="F4" s="18">
        <v>0</v>
      </c>
      <c r="G4" s="18">
        <v>1</v>
      </c>
      <c r="H4"/>
      <c r="I4"/>
    </row>
    <row r="5" spans="1:9" x14ac:dyDescent="0.35">
      <c r="A5" s="18">
        <v>1</v>
      </c>
      <c r="B5" s="18">
        <v>0</v>
      </c>
      <c r="C5" s="18">
        <v>0</v>
      </c>
      <c r="E5" s="18">
        <v>0</v>
      </c>
      <c r="F5" s="18">
        <v>1</v>
      </c>
      <c r="G5" s="18">
        <v>0</v>
      </c>
      <c r="H5"/>
      <c r="I5"/>
    </row>
    <row r="6" spans="1:9" x14ac:dyDescent="0.35">
      <c r="A6" s="18">
        <v>1</v>
      </c>
      <c r="B6" s="18">
        <v>0</v>
      </c>
      <c r="C6" s="18">
        <v>0</v>
      </c>
      <c r="E6" s="18">
        <v>0</v>
      </c>
      <c r="F6" s="18">
        <v>1</v>
      </c>
      <c r="G6" s="18">
        <v>0</v>
      </c>
      <c r="H6"/>
      <c r="I6"/>
    </row>
    <row r="7" spans="1:9" x14ac:dyDescent="0.35">
      <c r="A7" s="18">
        <v>0</v>
      </c>
      <c r="B7" s="18">
        <v>0</v>
      </c>
      <c r="C7" s="18">
        <v>1</v>
      </c>
      <c r="E7" s="18">
        <v>1</v>
      </c>
      <c r="F7" s="18">
        <v>0</v>
      </c>
      <c r="G7" s="18">
        <v>0</v>
      </c>
      <c r="H7"/>
      <c r="I7"/>
    </row>
    <row r="8" spans="1:9" x14ac:dyDescent="0.35">
      <c r="A8" s="18">
        <v>0</v>
      </c>
      <c r="B8" s="18">
        <v>0</v>
      </c>
      <c r="C8" s="18">
        <v>1</v>
      </c>
      <c r="E8" s="18">
        <v>0</v>
      </c>
      <c r="F8" s="18">
        <v>0</v>
      </c>
      <c r="G8" s="18">
        <v>1</v>
      </c>
      <c r="H8"/>
      <c r="I8"/>
    </row>
    <row r="9" spans="1:9" x14ac:dyDescent="0.35">
      <c r="A9" s="18">
        <v>1</v>
      </c>
      <c r="B9" s="18">
        <v>0</v>
      </c>
      <c r="C9" s="18">
        <v>0</v>
      </c>
      <c r="E9" s="18">
        <v>1</v>
      </c>
      <c r="F9" s="18">
        <v>0</v>
      </c>
      <c r="G9" s="18">
        <v>0</v>
      </c>
      <c r="H9"/>
      <c r="I9"/>
    </row>
    <row r="10" spans="1:9" x14ac:dyDescent="0.35">
      <c r="A10" s="18">
        <v>1</v>
      </c>
      <c r="B10" s="18">
        <v>0</v>
      </c>
      <c r="C10" s="18">
        <v>0</v>
      </c>
      <c r="E10" s="18">
        <v>0</v>
      </c>
      <c r="F10" s="18">
        <v>1</v>
      </c>
      <c r="G10" s="18">
        <v>0</v>
      </c>
      <c r="H10"/>
      <c r="I10"/>
    </row>
    <row r="11" spans="1:9" x14ac:dyDescent="0.35">
      <c r="A11" s="18">
        <v>1</v>
      </c>
      <c r="B11" s="18">
        <v>0</v>
      </c>
      <c r="C11" s="18">
        <v>0</v>
      </c>
      <c r="E11" s="18">
        <v>0</v>
      </c>
      <c r="F11" s="18">
        <v>1</v>
      </c>
      <c r="G11" s="18">
        <v>0</v>
      </c>
      <c r="H11"/>
      <c r="I11"/>
    </row>
    <row r="12" spans="1:9" x14ac:dyDescent="0.35">
      <c r="A12" s="18">
        <v>1</v>
      </c>
      <c r="B12" s="18">
        <v>0</v>
      </c>
      <c r="C12" s="18">
        <v>0</v>
      </c>
      <c r="E12" s="18">
        <v>0</v>
      </c>
      <c r="F12" s="18">
        <v>1</v>
      </c>
      <c r="G12" s="18">
        <v>0</v>
      </c>
      <c r="H12"/>
      <c r="I12"/>
    </row>
    <row r="13" spans="1:9" x14ac:dyDescent="0.35">
      <c r="A13" s="18">
        <v>1</v>
      </c>
      <c r="B13" s="18">
        <v>0</v>
      </c>
      <c r="C13" s="18">
        <v>0</v>
      </c>
      <c r="E13" s="18">
        <v>1</v>
      </c>
      <c r="F13" s="18">
        <v>0</v>
      </c>
      <c r="G13" s="18">
        <v>0</v>
      </c>
      <c r="H13"/>
      <c r="I13"/>
    </row>
    <row r="14" spans="1:9" x14ac:dyDescent="0.35">
      <c r="A14" s="18">
        <v>0</v>
      </c>
      <c r="B14" s="18">
        <v>0</v>
      </c>
      <c r="C14" s="18">
        <v>1</v>
      </c>
      <c r="E14" s="18">
        <v>0</v>
      </c>
      <c r="F14" s="18">
        <v>0</v>
      </c>
      <c r="G14" s="18">
        <v>1</v>
      </c>
      <c r="H14"/>
      <c r="I14"/>
    </row>
    <row r="15" spans="1:9" x14ac:dyDescent="0.35">
      <c r="A15" s="18">
        <v>0</v>
      </c>
      <c r="B15" s="18">
        <v>0</v>
      </c>
      <c r="C15" s="18">
        <v>1</v>
      </c>
      <c r="E15" s="18">
        <v>0</v>
      </c>
      <c r="F15" s="18">
        <v>0</v>
      </c>
      <c r="G15" s="18">
        <v>1</v>
      </c>
      <c r="H15"/>
      <c r="I15"/>
    </row>
    <row r="16" spans="1:9" x14ac:dyDescent="0.35">
      <c r="A16" s="18">
        <v>1</v>
      </c>
      <c r="B16" s="18">
        <v>0</v>
      </c>
      <c r="C16" s="18">
        <v>0</v>
      </c>
      <c r="E16" s="18">
        <v>1</v>
      </c>
      <c r="F16" s="18">
        <v>0</v>
      </c>
      <c r="G16" s="18">
        <v>0</v>
      </c>
      <c r="H16"/>
      <c r="I16"/>
    </row>
    <row r="17" spans="1:9" x14ac:dyDescent="0.35">
      <c r="A17" s="18">
        <v>0</v>
      </c>
      <c r="B17" s="18">
        <v>1</v>
      </c>
      <c r="C17" s="18">
        <v>0</v>
      </c>
      <c r="E17" s="18">
        <v>0</v>
      </c>
      <c r="F17" s="18">
        <v>0</v>
      </c>
      <c r="G17" s="18">
        <v>1</v>
      </c>
      <c r="H17"/>
      <c r="I17"/>
    </row>
    <row r="18" spans="1:9" x14ac:dyDescent="0.35">
      <c r="A18" s="18">
        <v>0</v>
      </c>
      <c r="B18" s="18">
        <v>1</v>
      </c>
      <c r="C18" s="18">
        <v>0</v>
      </c>
      <c r="E18" s="18">
        <v>1</v>
      </c>
      <c r="F18" s="18">
        <v>0</v>
      </c>
      <c r="G18" s="18">
        <v>0</v>
      </c>
      <c r="H18"/>
      <c r="I18"/>
    </row>
    <row r="19" spans="1:9" x14ac:dyDescent="0.35">
      <c r="A19" s="18">
        <v>1</v>
      </c>
      <c r="B19" s="18">
        <v>0</v>
      </c>
      <c r="C19" s="18">
        <v>0</v>
      </c>
      <c r="E19" s="18">
        <v>1</v>
      </c>
      <c r="F19" s="18">
        <v>0</v>
      </c>
      <c r="G19" s="18">
        <v>0</v>
      </c>
      <c r="H19"/>
      <c r="I19"/>
    </row>
    <row r="20" spans="1:9" x14ac:dyDescent="0.35">
      <c r="A20" s="18">
        <v>0</v>
      </c>
      <c r="B20" s="18">
        <v>0</v>
      </c>
      <c r="C20" s="18">
        <v>1</v>
      </c>
      <c r="E20" s="18">
        <v>1</v>
      </c>
      <c r="F20" s="18">
        <v>0</v>
      </c>
      <c r="G20" s="18">
        <v>0</v>
      </c>
      <c r="H20"/>
      <c r="I20"/>
    </row>
    <row r="21" spans="1:9" x14ac:dyDescent="0.35">
      <c r="A21" s="18">
        <v>0</v>
      </c>
      <c r="B21" s="18">
        <v>0</v>
      </c>
      <c r="C21" s="18">
        <v>1</v>
      </c>
      <c r="E21" s="18">
        <v>0</v>
      </c>
      <c r="F21" s="18">
        <v>1</v>
      </c>
      <c r="G21" s="18">
        <v>0</v>
      </c>
      <c r="H21"/>
      <c r="I21"/>
    </row>
    <row r="22" spans="1:9" x14ac:dyDescent="0.35">
      <c r="A22" s="18">
        <v>0</v>
      </c>
      <c r="B22" s="18">
        <v>1</v>
      </c>
      <c r="C22" s="18">
        <v>0</v>
      </c>
      <c r="E22" s="18">
        <v>0</v>
      </c>
      <c r="F22" s="18">
        <v>0</v>
      </c>
      <c r="G22" s="18">
        <v>1</v>
      </c>
      <c r="H22"/>
      <c r="I22"/>
    </row>
    <row r="23" spans="1:9" x14ac:dyDescent="0.35">
      <c r="A23" s="18">
        <v>0</v>
      </c>
      <c r="B23" s="18">
        <v>1</v>
      </c>
      <c r="C23" s="18">
        <v>0</v>
      </c>
      <c r="E23" s="18">
        <v>0</v>
      </c>
      <c r="F23" s="18">
        <v>0</v>
      </c>
      <c r="G23" s="18">
        <v>1</v>
      </c>
      <c r="H23"/>
      <c r="I23"/>
    </row>
    <row r="24" spans="1:9" x14ac:dyDescent="0.35">
      <c r="A24" s="18">
        <v>1</v>
      </c>
      <c r="B24" s="18">
        <v>0</v>
      </c>
      <c r="C24" s="18">
        <v>0</v>
      </c>
      <c r="E24" s="18">
        <v>0</v>
      </c>
      <c r="F24" s="18">
        <v>0</v>
      </c>
      <c r="G24" s="18">
        <v>1</v>
      </c>
      <c r="H24"/>
      <c r="I24"/>
    </row>
    <row r="25" spans="1:9" x14ac:dyDescent="0.35">
      <c r="A25" s="18">
        <v>0</v>
      </c>
      <c r="B25" s="18">
        <v>1</v>
      </c>
      <c r="C25" s="18">
        <v>0</v>
      </c>
      <c r="E25" s="18">
        <v>0</v>
      </c>
      <c r="F25" s="18">
        <v>0</v>
      </c>
      <c r="G25" s="18">
        <v>1</v>
      </c>
      <c r="H25"/>
      <c r="I25"/>
    </row>
    <row r="26" spans="1:9" x14ac:dyDescent="0.35">
      <c r="A26" s="18">
        <v>0</v>
      </c>
      <c r="B26" s="18">
        <v>1</v>
      </c>
      <c r="C26" s="18">
        <v>0</v>
      </c>
      <c r="E26" s="18">
        <v>0</v>
      </c>
      <c r="F26" s="18">
        <v>1</v>
      </c>
      <c r="G26" s="18">
        <v>0</v>
      </c>
      <c r="H26"/>
      <c r="I26"/>
    </row>
    <row r="27" spans="1:9" x14ac:dyDescent="0.35">
      <c r="A27" s="18">
        <v>1</v>
      </c>
      <c r="B27" s="18">
        <v>0</v>
      </c>
      <c r="C27" s="18">
        <v>0</v>
      </c>
      <c r="E27" s="18">
        <v>0</v>
      </c>
      <c r="F27" s="18">
        <v>0</v>
      </c>
      <c r="G27" s="18">
        <v>1</v>
      </c>
      <c r="H27"/>
      <c r="I27"/>
    </row>
    <row r="28" spans="1:9" x14ac:dyDescent="0.35">
      <c r="A28" s="18">
        <v>0</v>
      </c>
      <c r="B28" s="18">
        <v>0</v>
      </c>
      <c r="C28" s="18">
        <v>1</v>
      </c>
      <c r="E28" s="18">
        <v>1</v>
      </c>
      <c r="F28" s="18">
        <v>0</v>
      </c>
      <c r="G28" s="18">
        <v>0</v>
      </c>
      <c r="H28"/>
      <c r="I28"/>
    </row>
    <row r="29" spans="1:9" x14ac:dyDescent="0.35">
      <c r="A29" s="18">
        <v>1</v>
      </c>
      <c r="B29" s="18">
        <v>0</v>
      </c>
      <c r="C29" s="18">
        <v>0</v>
      </c>
      <c r="E29" s="18">
        <v>0</v>
      </c>
      <c r="F29" s="18">
        <v>0</v>
      </c>
      <c r="G29" s="18">
        <v>1</v>
      </c>
      <c r="H29"/>
      <c r="I29"/>
    </row>
    <row r="30" spans="1:9" x14ac:dyDescent="0.35">
      <c r="A30" s="18">
        <v>1</v>
      </c>
      <c r="B30" s="18">
        <v>0</v>
      </c>
      <c r="C30" s="18">
        <v>0</v>
      </c>
      <c r="E30" s="18">
        <v>1</v>
      </c>
      <c r="F30" s="18">
        <v>0</v>
      </c>
      <c r="G30" s="18">
        <v>0</v>
      </c>
      <c r="H30"/>
      <c r="I30"/>
    </row>
    <row r="31" spans="1:9" x14ac:dyDescent="0.35">
      <c r="A31" s="18">
        <v>0</v>
      </c>
      <c r="B31" s="18">
        <v>1</v>
      </c>
      <c r="C31" s="18">
        <v>0</v>
      </c>
      <c r="E31" s="18">
        <v>1</v>
      </c>
      <c r="F31" s="18">
        <v>0</v>
      </c>
      <c r="G31" s="18">
        <v>0</v>
      </c>
      <c r="H31"/>
      <c r="I31"/>
    </row>
    <row r="32" spans="1:9" x14ac:dyDescent="0.35">
      <c r="A32" s="18">
        <v>1</v>
      </c>
      <c r="B32" s="18">
        <v>0</v>
      </c>
      <c r="C32" s="18">
        <v>0</v>
      </c>
      <c r="E32" s="18">
        <v>0</v>
      </c>
      <c r="F32" s="18">
        <v>0</v>
      </c>
      <c r="G32" s="18">
        <v>1</v>
      </c>
      <c r="H32"/>
      <c r="I32"/>
    </row>
    <row r="33" spans="1:9" x14ac:dyDescent="0.35">
      <c r="A33" s="18">
        <v>1</v>
      </c>
      <c r="B33" s="18">
        <v>0</v>
      </c>
      <c r="C33" s="18">
        <v>0</v>
      </c>
      <c r="E33" s="18">
        <v>1</v>
      </c>
      <c r="F33" s="18">
        <v>0</v>
      </c>
      <c r="G33" s="18">
        <v>0</v>
      </c>
      <c r="H33"/>
      <c r="I33"/>
    </row>
    <row r="34" spans="1:9" x14ac:dyDescent="0.35">
      <c r="A34" s="18">
        <v>0</v>
      </c>
      <c r="B34" s="18">
        <v>0</v>
      </c>
      <c r="C34" s="18">
        <v>1</v>
      </c>
      <c r="E34" s="18">
        <v>1</v>
      </c>
      <c r="F34" s="18">
        <v>0</v>
      </c>
      <c r="G34" s="18">
        <v>0</v>
      </c>
      <c r="H34"/>
      <c r="I34"/>
    </row>
    <row r="35" spans="1:9" x14ac:dyDescent="0.35">
      <c r="A35" s="18">
        <v>1</v>
      </c>
      <c r="B35" s="18">
        <v>0</v>
      </c>
      <c r="C35" s="18">
        <v>0</v>
      </c>
      <c r="E35" s="18">
        <v>0</v>
      </c>
      <c r="F35" s="18">
        <v>0</v>
      </c>
      <c r="G35" s="18">
        <v>1</v>
      </c>
      <c r="H35"/>
      <c r="I35"/>
    </row>
    <row r="36" spans="1:9" x14ac:dyDescent="0.35">
      <c r="A36" s="18">
        <v>1</v>
      </c>
      <c r="B36" s="18">
        <v>0</v>
      </c>
      <c r="C36" s="18">
        <v>0</v>
      </c>
      <c r="E36" s="18">
        <v>1</v>
      </c>
      <c r="F36" s="18">
        <v>0</v>
      </c>
      <c r="G36" s="18">
        <v>0</v>
      </c>
      <c r="H36"/>
      <c r="I36"/>
    </row>
    <row r="37" spans="1:9" x14ac:dyDescent="0.35">
      <c r="A37" s="18">
        <v>0</v>
      </c>
      <c r="B37" s="18">
        <v>1</v>
      </c>
      <c r="C37" s="18">
        <v>0</v>
      </c>
      <c r="E37" s="18">
        <v>0</v>
      </c>
      <c r="F37" s="18">
        <v>1</v>
      </c>
      <c r="G37" s="18">
        <v>0</v>
      </c>
      <c r="H37"/>
      <c r="I37"/>
    </row>
    <row r="38" spans="1:9" x14ac:dyDescent="0.35">
      <c r="A38" s="18">
        <v>0</v>
      </c>
      <c r="B38" s="18">
        <v>0</v>
      </c>
      <c r="C38" s="18">
        <v>1</v>
      </c>
      <c r="E38" s="18">
        <v>0</v>
      </c>
      <c r="F38" s="18">
        <v>0</v>
      </c>
      <c r="G38" s="18">
        <v>1</v>
      </c>
      <c r="H38"/>
      <c r="I38"/>
    </row>
    <row r="39" spans="1:9" x14ac:dyDescent="0.35">
      <c r="A39" s="18">
        <v>0</v>
      </c>
      <c r="B39" s="18">
        <v>0</v>
      </c>
      <c r="C39" s="18">
        <v>1</v>
      </c>
      <c r="E39" s="18">
        <v>0</v>
      </c>
      <c r="F39" s="18">
        <v>0</v>
      </c>
      <c r="G39" s="18">
        <v>1</v>
      </c>
      <c r="H39"/>
      <c r="I39"/>
    </row>
    <row r="40" spans="1:9" x14ac:dyDescent="0.35">
      <c r="A40" s="18">
        <v>0</v>
      </c>
      <c r="B40" s="18">
        <v>0</v>
      </c>
      <c r="C40" s="18">
        <v>1</v>
      </c>
      <c r="E40" s="18">
        <v>0</v>
      </c>
      <c r="F40" s="18">
        <v>0</v>
      </c>
      <c r="G40" s="18">
        <v>1</v>
      </c>
      <c r="H40"/>
      <c r="I40"/>
    </row>
    <row r="41" spans="1:9" x14ac:dyDescent="0.35">
      <c r="A41" s="18">
        <v>1</v>
      </c>
      <c r="B41" s="18">
        <v>0</v>
      </c>
      <c r="C41" s="18">
        <v>0</v>
      </c>
      <c r="E41" s="18">
        <v>0</v>
      </c>
      <c r="F41" s="18">
        <v>0</v>
      </c>
      <c r="G41" s="18">
        <v>1</v>
      </c>
      <c r="H41"/>
      <c r="I41"/>
    </row>
    <row r="42" spans="1:9" x14ac:dyDescent="0.35">
      <c r="A42" s="18">
        <v>0</v>
      </c>
      <c r="B42" s="18">
        <v>1</v>
      </c>
      <c r="C42" s="18">
        <v>0</v>
      </c>
      <c r="E42" s="18">
        <v>1</v>
      </c>
      <c r="F42" s="18">
        <v>0</v>
      </c>
      <c r="G42" s="18">
        <v>0</v>
      </c>
      <c r="H42"/>
      <c r="I42"/>
    </row>
    <row r="43" spans="1:9" x14ac:dyDescent="0.35">
      <c r="A43" s="18">
        <v>0</v>
      </c>
      <c r="B43" s="18">
        <v>0</v>
      </c>
      <c r="C43" s="18">
        <v>1</v>
      </c>
      <c r="E43" s="18">
        <v>0</v>
      </c>
      <c r="F43" s="18">
        <v>1</v>
      </c>
      <c r="G43" s="18">
        <v>0</v>
      </c>
      <c r="H43"/>
      <c r="I43"/>
    </row>
    <row r="44" spans="1:9" x14ac:dyDescent="0.35">
      <c r="A44" s="18">
        <v>0</v>
      </c>
      <c r="B44" s="18">
        <v>1</v>
      </c>
      <c r="C44" s="18">
        <v>0</v>
      </c>
      <c r="E44" s="18">
        <v>0</v>
      </c>
      <c r="F44" s="18">
        <v>0</v>
      </c>
      <c r="G44" s="18">
        <v>1</v>
      </c>
      <c r="H44"/>
      <c r="I44"/>
    </row>
    <row r="45" spans="1:9" x14ac:dyDescent="0.35">
      <c r="A45" s="18">
        <v>0</v>
      </c>
      <c r="B45" s="18">
        <v>1</v>
      </c>
      <c r="C45" s="18">
        <v>0</v>
      </c>
      <c r="E45" s="18">
        <v>0</v>
      </c>
      <c r="F45" s="18">
        <v>1</v>
      </c>
      <c r="G45" s="18">
        <v>0</v>
      </c>
      <c r="H45"/>
      <c r="I45"/>
    </row>
    <row r="46" spans="1:9" x14ac:dyDescent="0.35">
      <c r="A46" s="18">
        <v>1</v>
      </c>
      <c r="B46" s="18">
        <v>0</v>
      </c>
      <c r="C46" s="18">
        <v>0</v>
      </c>
      <c r="E46" s="18">
        <v>1</v>
      </c>
      <c r="F46" s="18">
        <v>0</v>
      </c>
      <c r="G46" s="18">
        <v>0</v>
      </c>
      <c r="H46"/>
      <c r="I46"/>
    </row>
    <row r="47" spans="1:9" x14ac:dyDescent="0.35">
      <c r="A47" s="18">
        <v>1</v>
      </c>
      <c r="B47" s="18">
        <v>0</v>
      </c>
      <c r="C47" s="18">
        <v>0</v>
      </c>
      <c r="E47" s="18">
        <v>1</v>
      </c>
      <c r="F47" s="18">
        <v>0</v>
      </c>
      <c r="G47" s="18">
        <v>0</v>
      </c>
      <c r="H47"/>
      <c r="I47"/>
    </row>
    <row r="48" spans="1:9" x14ac:dyDescent="0.35">
      <c r="A48" s="18">
        <v>0</v>
      </c>
      <c r="B48" s="18">
        <v>1</v>
      </c>
      <c r="C48" s="18">
        <v>0</v>
      </c>
      <c r="E48" s="18">
        <v>1</v>
      </c>
      <c r="F48" s="18">
        <v>0</v>
      </c>
      <c r="G48" s="18">
        <v>0</v>
      </c>
      <c r="H48"/>
      <c r="I48"/>
    </row>
    <row r="49" spans="1:9" x14ac:dyDescent="0.35">
      <c r="A49" s="18">
        <v>0</v>
      </c>
      <c r="B49" s="18">
        <v>1</v>
      </c>
      <c r="C49" s="18">
        <v>0</v>
      </c>
      <c r="E49" s="18">
        <v>0</v>
      </c>
      <c r="F49" s="18">
        <v>1</v>
      </c>
      <c r="G49" s="18">
        <v>0</v>
      </c>
      <c r="H49"/>
      <c r="I49"/>
    </row>
    <row r="50" spans="1:9" x14ac:dyDescent="0.35">
      <c r="A50" s="18">
        <v>1</v>
      </c>
      <c r="B50" s="18">
        <v>0</v>
      </c>
      <c r="C50" s="18">
        <v>0</v>
      </c>
      <c r="E50" s="18">
        <v>0</v>
      </c>
      <c r="F50" s="18">
        <v>0</v>
      </c>
      <c r="G50" s="18">
        <v>1</v>
      </c>
      <c r="H50"/>
      <c r="I50"/>
    </row>
    <row r="51" spans="1:9" x14ac:dyDescent="0.35">
      <c r="A51" s="18">
        <v>0</v>
      </c>
      <c r="B51" s="18">
        <v>0</v>
      </c>
      <c r="C51" s="18">
        <v>1</v>
      </c>
      <c r="E51" s="18">
        <v>0</v>
      </c>
      <c r="F51" s="18">
        <v>1</v>
      </c>
      <c r="G51" s="18">
        <v>0</v>
      </c>
      <c r="H51"/>
      <c r="I51"/>
    </row>
    <row r="52" spans="1:9" x14ac:dyDescent="0.35">
      <c r="A52" s="18">
        <v>1</v>
      </c>
      <c r="B52" s="18">
        <v>0</v>
      </c>
      <c r="C52" s="18">
        <v>0</v>
      </c>
      <c r="E52" s="18">
        <v>0</v>
      </c>
      <c r="F52" s="18">
        <v>0</v>
      </c>
      <c r="G52" s="18">
        <v>1</v>
      </c>
      <c r="H52"/>
      <c r="I52"/>
    </row>
    <row r="53" spans="1:9" x14ac:dyDescent="0.35">
      <c r="A53" s="18">
        <v>0</v>
      </c>
      <c r="B53" s="18">
        <v>0</v>
      </c>
      <c r="C53" s="18">
        <v>1</v>
      </c>
      <c r="E53" s="18">
        <v>0</v>
      </c>
      <c r="F53" s="18">
        <v>1</v>
      </c>
      <c r="G53" s="18">
        <v>0</v>
      </c>
      <c r="H53"/>
      <c r="I53"/>
    </row>
    <row r="54" spans="1:9" x14ac:dyDescent="0.35">
      <c r="A54" s="18">
        <v>1</v>
      </c>
      <c r="B54" s="18">
        <v>0</v>
      </c>
      <c r="C54" s="18">
        <v>0</v>
      </c>
      <c r="E54" s="18">
        <v>0</v>
      </c>
      <c r="F54" s="18">
        <v>0</v>
      </c>
      <c r="G54" s="18">
        <v>1</v>
      </c>
      <c r="H54"/>
      <c r="I54"/>
    </row>
    <row r="55" spans="1:9" x14ac:dyDescent="0.35">
      <c r="A55" s="18">
        <v>1</v>
      </c>
      <c r="B55" s="18">
        <v>0</v>
      </c>
      <c r="C55" s="18">
        <v>0</v>
      </c>
      <c r="E55" s="18">
        <v>0</v>
      </c>
      <c r="F55" s="18">
        <v>1</v>
      </c>
      <c r="G55" s="18">
        <v>0</v>
      </c>
      <c r="H55"/>
      <c r="I55"/>
    </row>
    <row r="56" spans="1:9" x14ac:dyDescent="0.35">
      <c r="A56" s="18">
        <v>0</v>
      </c>
      <c r="B56" s="18">
        <v>1</v>
      </c>
      <c r="C56" s="18">
        <v>0</v>
      </c>
      <c r="E56" s="18">
        <v>1</v>
      </c>
      <c r="F56" s="18">
        <v>0</v>
      </c>
      <c r="G56" s="18">
        <v>0</v>
      </c>
      <c r="H56"/>
      <c r="I56"/>
    </row>
    <row r="57" spans="1:9" x14ac:dyDescent="0.35">
      <c r="A57" s="18">
        <v>1</v>
      </c>
      <c r="B57" s="18">
        <v>0</v>
      </c>
      <c r="C57" s="18">
        <v>0</v>
      </c>
      <c r="E57" s="18">
        <v>0</v>
      </c>
      <c r="F57" s="18">
        <v>0</v>
      </c>
      <c r="G57" s="18">
        <v>1</v>
      </c>
      <c r="H57"/>
      <c r="I57"/>
    </row>
    <row r="58" spans="1:9" x14ac:dyDescent="0.35">
      <c r="A58" s="18">
        <v>1</v>
      </c>
      <c r="B58" s="18">
        <v>0</v>
      </c>
      <c r="C58" s="18">
        <v>0</v>
      </c>
      <c r="E58" s="18">
        <v>0</v>
      </c>
      <c r="F58" s="18">
        <v>1</v>
      </c>
      <c r="G58" s="18">
        <v>0</v>
      </c>
      <c r="H58"/>
      <c r="I58"/>
    </row>
    <row r="59" spans="1:9" x14ac:dyDescent="0.35">
      <c r="A59" s="18">
        <v>1</v>
      </c>
      <c r="B59" s="18">
        <v>0</v>
      </c>
      <c r="C59" s="18">
        <v>0</v>
      </c>
      <c r="E59" s="18">
        <v>1</v>
      </c>
      <c r="F59" s="18">
        <v>0</v>
      </c>
      <c r="G59" s="18">
        <v>0</v>
      </c>
      <c r="H59"/>
      <c r="I59"/>
    </row>
    <row r="60" spans="1:9" x14ac:dyDescent="0.35">
      <c r="A60" s="18">
        <v>0</v>
      </c>
      <c r="B60" s="18">
        <v>0</v>
      </c>
      <c r="C60" s="18">
        <v>1</v>
      </c>
      <c r="E60" s="18">
        <v>1</v>
      </c>
      <c r="F60" s="18">
        <v>0</v>
      </c>
      <c r="G60" s="18">
        <v>0</v>
      </c>
      <c r="H60"/>
      <c r="I60"/>
    </row>
    <row r="61" spans="1:9" x14ac:dyDescent="0.35">
      <c r="A61" s="18">
        <f t="shared" ref="A61:C61" si="0">SUM(A3:A60)</f>
        <v>27</v>
      </c>
      <c r="B61" s="18">
        <f t="shared" si="0"/>
        <v>15</v>
      </c>
      <c r="C61" s="18">
        <f t="shared" si="0"/>
        <v>16</v>
      </c>
      <c r="E61" s="18">
        <f t="shared" ref="E61:G61" si="1">SUM(E3:E60)</f>
        <v>20</v>
      </c>
      <c r="F61" s="18">
        <f t="shared" si="1"/>
        <v>16</v>
      </c>
      <c r="G61" s="18">
        <f t="shared" si="1"/>
        <v>22</v>
      </c>
      <c r="H61"/>
      <c r="I61"/>
    </row>
    <row r="62" spans="1:9" x14ac:dyDescent="0.35">
      <c r="A62" s="18">
        <f t="shared" ref="A62:C62" si="2">A61/COUNT(A3:A60)*100</f>
        <v>46.551724137931032</v>
      </c>
      <c r="B62" s="18">
        <f t="shared" si="2"/>
        <v>25.862068965517242</v>
      </c>
      <c r="C62" s="18">
        <f t="shared" si="2"/>
        <v>27.586206896551722</v>
      </c>
      <c r="E62" s="18">
        <f t="shared" ref="E62:G62" si="3">E61/COUNT(E3:E60)*100</f>
        <v>34.482758620689658</v>
      </c>
      <c r="F62" s="18">
        <f t="shared" si="3"/>
        <v>27.586206896551722</v>
      </c>
      <c r="G62" s="18">
        <f t="shared" si="3"/>
        <v>37.931034482758619</v>
      </c>
      <c r="H62"/>
      <c r="I62"/>
    </row>
  </sheetData>
  <mergeCells count="2">
    <mergeCell ref="A1:C1"/>
    <mergeCell ref="E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Methodology</vt:lpstr>
      <vt:lpstr>2021 Assessment</vt:lpstr>
      <vt:lpstr>2021--Waiver Counties</vt:lpstr>
      <vt:lpstr>2022 Assessment</vt:lpstr>
      <vt:lpstr>2022--Waiver Counties</vt:lpstr>
      <vt:lpstr>Pie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Lonnie Barnes</dc:creator>
  <cp:lastModifiedBy>ANNETTE SNYDER</cp:lastModifiedBy>
  <cp:lastPrinted>2021-07-23T19:19:45Z</cp:lastPrinted>
  <dcterms:created xsi:type="dcterms:W3CDTF">2020-05-06T17:47:44Z</dcterms:created>
  <dcterms:modified xsi:type="dcterms:W3CDTF">2022-10-24T18:37:45Z</dcterms:modified>
</cp:coreProperties>
</file>